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Data Kepegawaian\110\penelitian &amp; P2M 101\laporan\"/>
    </mc:Choice>
  </mc:AlternateContent>
  <xr:revisionPtr revIDLastSave="0" documentId="13_ncr:1_{C17E4959-5CD6-404A-BB55-07B4ADE6103D}" xr6:coauthVersionLast="41" xr6:coauthVersionMax="41" xr10:uidLastSave="{00000000-0000-0000-0000-000000000000}"/>
  <bookViews>
    <workbookView xWindow="990" yWindow="810" windowWidth="16095" windowHeight="12180" activeTab="1" xr2:uid="{00000000-000D-0000-FFFF-FFFF00000000}"/>
  </bookViews>
  <sheets>
    <sheet name="Tes Teori" sheetId="2" r:id="rId1"/>
    <sheet name="Tes Praktik" sheetId="3"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 i="3" l="1"/>
  <c r="O6" i="3"/>
  <c r="O7" i="3"/>
  <c r="O8" i="3"/>
  <c r="O9" i="3"/>
  <c r="O10" i="3"/>
  <c r="O11" i="3"/>
  <c r="O12" i="3"/>
  <c r="O13" i="3"/>
  <c r="O14" i="3"/>
  <c r="O15" i="3"/>
  <c r="O16" i="3"/>
  <c r="O17" i="3"/>
  <c r="O18" i="3"/>
  <c r="O19" i="3"/>
  <c r="O20" i="3"/>
  <c r="O21" i="3"/>
  <c r="O22" i="3"/>
  <c r="O23" i="3"/>
  <c r="O24" i="3"/>
  <c r="O25" i="3"/>
  <c r="O26" i="3"/>
  <c r="O27" i="3"/>
  <c r="O28" i="3"/>
  <c r="O29" i="3"/>
  <c r="O30" i="3"/>
  <c r="O31" i="3"/>
  <c r="M4" i="3"/>
  <c r="O4" i="3" s="1"/>
  <c r="W32" i="2"/>
  <c r="W33" i="2"/>
  <c r="R33" i="2"/>
  <c r="R32" i="2"/>
  <c r="H33" i="2"/>
  <c r="F33" i="2"/>
  <c r="H32" i="2"/>
  <c r="W5" i="2"/>
  <c r="W6" i="2"/>
  <c r="W7" i="2"/>
  <c r="W8" i="2"/>
  <c r="W9" i="2"/>
  <c r="W10" i="2"/>
  <c r="W11" i="2"/>
  <c r="W12" i="2"/>
  <c r="W13" i="2"/>
  <c r="W14" i="2"/>
  <c r="W15" i="2"/>
  <c r="W16" i="2"/>
  <c r="W17" i="2"/>
  <c r="W18" i="2"/>
  <c r="W19" i="2"/>
  <c r="W20" i="2"/>
  <c r="W21" i="2"/>
  <c r="W22" i="2"/>
  <c r="W23" i="2"/>
  <c r="W24" i="2"/>
  <c r="W25" i="2"/>
  <c r="W26" i="2"/>
  <c r="W27" i="2"/>
  <c r="W28" i="2"/>
  <c r="W29" i="2"/>
  <c r="W30" i="2"/>
  <c r="W31" i="2"/>
  <c r="W4" i="2"/>
  <c r="R5" i="2"/>
  <c r="R6" i="2"/>
  <c r="R7" i="2"/>
  <c r="R8" i="2"/>
  <c r="R9" i="2"/>
  <c r="R10" i="2"/>
  <c r="R11" i="2"/>
  <c r="R12" i="2"/>
  <c r="R13" i="2"/>
  <c r="R14" i="2"/>
  <c r="R15" i="2"/>
  <c r="R16" i="2"/>
  <c r="R17" i="2"/>
  <c r="R18" i="2"/>
  <c r="R19" i="2"/>
  <c r="R20" i="2"/>
  <c r="R21" i="2"/>
  <c r="R22" i="2"/>
  <c r="R23" i="2"/>
  <c r="R24" i="2"/>
  <c r="R25" i="2"/>
  <c r="R26" i="2"/>
  <c r="R27" i="2"/>
  <c r="R28" i="2"/>
  <c r="R29" i="2"/>
  <c r="R30" i="2"/>
  <c r="R31" i="2"/>
  <c r="R4" i="2"/>
  <c r="H5" i="2"/>
  <c r="H6" i="2"/>
  <c r="H7" i="2"/>
  <c r="H8" i="2"/>
  <c r="H9" i="2"/>
  <c r="H10" i="2"/>
  <c r="H11" i="2"/>
  <c r="H12" i="2"/>
  <c r="H13" i="2"/>
  <c r="H14" i="2"/>
  <c r="H15" i="2"/>
  <c r="H16" i="2"/>
  <c r="H17" i="2"/>
  <c r="H18" i="2"/>
  <c r="H19" i="2"/>
  <c r="H20" i="2"/>
  <c r="H21" i="2"/>
  <c r="H22" i="2"/>
  <c r="H23" i="2"/>
  <c r="H24" i="2"/>
  <c r="H25" i="2"/>
  <c r="H26" i="2"/>
  <c r="H27" i="2"/>
  <c r="H28" i="2"/>
  <c r="H29" i="2"/>
  <c r="H30" i="2"/>
  <c r="H31" i="2"/>
  <c r="H4" i="2"/>
  <c r="I33" i="2"/>
  <c r="S33" i="2"/>
  <c r="E32" i="2"/>
  <c r="F32" i="2"/>
  <c r="G32" i="2"/>
  <c r="I32" i="2"/>
  <c r="J32" i="2"/>
  <c r="K32" i="2"/>
  <c r="L32" i="2"/>
  <c r="M32" i="2"/>
  <c r="N32" i="2"/>
  <c r="O32" i="2"/>
  <c r="P32" i="2"/>
  <c r="Q32" i="2"/>
  <c r="S32" i="2"/>
  <c r="T32" i="2"/>
  <c r="U32" i="2"/>
  <c r="V32" i="2"/>
  <c r="M16" i="3" l="1"/>
  <c r="X31" i="2" l="1"/>
  <c r="X30" i="2"/>
  <c r="X29" i="2"/>
  <c r="X28" i="2"/>
  <c r="X27" i="2"/>
  <c r="X26" i="2"/>
  <c r="X25" i="2"/>
  <c r="X24" i="2"/>
  <c r="X23" i="2"/>
  <c r="X22" i="2"/>
  <c r="X21" i="2"/>
  <c r="X20" i="2"/>
  <c r="X19" i="2"/>
  <c r="X18" i="2"/>
  <c r="X17" i="2"/>
  <c r="X16" i="2"/>
  <c r="X15" i="2"/>
  <c r="X14" i="2"/>
  <c r="X13" i="2"/>
  <c r="X12" i="2"/>
  <c r="X11" i="2"/>
  <c r="X10" i="2"/>
  <c r="X9" i="2"/>
  <c r="X8" i="2"/>
  <c r="X7" i="2"/>
  <c r="X5" i="2"/>
  <c r="X4" i="2"/>
  <c r="X6" i="2"/>
  <c r="M15" i="3"/>
  <c r="M30" i="3"/>
  <c r="M29" i="3"/>
  <c r="M28" i="3"/>
  <c r="M27" i="3"/>
  <c r="M26" i="3"/>
  <c r="M25" i="3"/>
  <c r="M24" i="3"/>
  <c r="M23" i="3"/>
  <c r="M22" i="3"/>
  <c r="M21" i="3"/>
  <c r="M20" i="3"/>
  <c r="M19" i="3"/>
  <c r="M18" i="3"/>
  <c r="M17" i="3"/>
  <c r="M14" i="3"/>
  <c r="M13" i="3"/>
  <c r="M12" i="3"/>
  <c r="M11" i="3"/>
  <c r="M10" i="3"/>
  <c r="M9" i="3"/>
  <c r="M8" i="3"/>
  <c r="M7" i="3"/>
  <c r="M6" i="3"/>
  <c r="M5" i="3"/>
  <c r="M31" i="3"/>
  <c r="X33" i="2" l="1"/>
  <c r="X32" i="2"/>
</calcChain>
</file>

<file path=xl/sharedStrings.xml><?xml version="1.0" encoding="utf-8"?>
<sst xmlns="http://schemas.openxmlformats.org/spreadsheetml/2006/main" count="191" uniqueCount="118">
  <si>
    <t xml:space="preserve">Hasil Pelatihan Master Penguji  </t>
  </si>
  <si>
    <t>Materi</t>
  </si>
  <si>
    <t xml:space="preserve">Konstruksi </t>
  </si>
  <si>
    <t>Bahasa</t>
  </si>
  <si>
    <t>Nama Peserta</t>
  </si>
  <si>
    <t>No.</t>
  </si>
  <si>
    <t>Bidang Keterampilan</t>
  </si>
  <si>
    <t>Didi Mulyadi</t>
  </si>
  <si>
    <t>Bahasa Inggris</t>
  </si>
  <si>
    <t>Ahmad Aru</t>
  </si>
  <si>
    <t>Ekspor Impor</t>
  </si>
  <si>
    <t>Drs. Riadi Rahardja Tanusaputra</t>
  </si>
  <si>
    <t>Fotografi</t>
  </si>
  <si>
    <t>Bambang Syafi’i</t>
  </si>
  <si>
    <t>Mengemudi Kendaraan Bermotor</t>
  </si>
  <si>
    <t>Cakra Hendra Jaya</t>
  </si>
  <si>
    <t>Otomotif Sepeda Motor</t>
  </si>
  <si>
    <t>Wanda</t>
  </si>
  <si>
    <t>Otomotif Kendaraan Ringan</t>
  </si>
  <si>
    <t>drg. Irma Yudith Ayu Puspita,MARS</t>
  </si>
  <si>
    <t>Pengasuh Anak</t>
  </si>
  <si>
    <t>Siswantoro</t>
  </si>
  <si>
    <t>Penyiaran</t>
  </si>
  <si>
    <t>Anis Syamila</t>
  </si>
  <si>
    <t>Sekretaris</t>
  </si>
  <si>
    <t>Ir. Lucia Raras Purwaningrum</t>
  </si>
  <si>
    <t>Seni Merangkai Bunga dan Desain Floral</t>
  </si>
  <si>
    <t>Syarief Gerald Prasetya</t>
  </si>
  <si>
    <t>Perpajakan</t>
  </si>
  <si>
    <t>Dr. Ayat Taufik Arevin, M.Si</t>
  </si>
  <si>
    <t>Tata Boga</t>
  </si>
  <si>
    <t>Tata Kecantikan</t>
  </si>
  <si>
    <t>Ni Ketut Sri Utami</t>
  </si>
  <si>
    <t>Tata Rias Pengantin</t>
  </si>
  <si>
    <t>Dwi Hartono</t>
  </si>
  <si>
    <t>Teknisi Akuntansi</t>
  </si>
  <si>
    <t>Emi Tulatmi</t>
  </si>
  <si>
    <t>Pijat Tradisional</t>
  </si>
  <si>
    <t>Shenny Mahniati, S.AP</t>
  </si>
  <si>
    <t>Perhotelan dan Kapal Pesiar</t>
  </si>
  <si>
    <t>Yoen Wachyu</t>
  </si>
  <si>
    <t>Ir. Quintarina Uniaty, MSA</t>
  </si>
  <si>
    <t>Petaman</t>
  </si>
  <si>
    <t>Anggia Murni</t>
  </si>
  <si>
    <t>Dra. Sri Purwanti</t>
  </si>
  <si>
    <t>Hantaran</t>
  </si>
  <si>
    <t>Murni Hartanti</t>
  </si>
  <si>
    <t>Pekarya Kesehatan</t>
  </si>
  <si>
    <t>Gloria</t>
  </si>
  <si>
    <t>Tata Busana</t>
  </si>
  <si>
    <t>Agnes</t>
  </si>
  <si>
    <t>Refleksi</t>
  </si>
  <si>
    <t>Sri Haryati</t>
  </si>
  <si>
    <t>Astuti Yudo</t>
  </si>
  <si>
    <t>Rismanto</t>
  </si>
  <si>
    <t>Nunu Sri S</t>
  </si>
  <si>
    <t>Indikator</t>
  </si>
  <si>
    <t>Mendefinisikan dengan jelas semua aspek kemampuan yang akan diukur sehingga dapat diamati.</t>
  </si>
  <si>
    <t>Mengukur hanya 1 indikator atau 1 sub indikator kemampuan dalam SKL</t>
  </si>
  <si>
    <t>Membandingkan semua aspek kemampuan dengan kriteria SKL</t>
  </si>
  <si>
    <t>Mengidentifikasi semua langkah-langkah penting/ kemampuan minimal yang dapat mempengaruhi hasil kerja. Artinya, peserta yang kompeten seharusnya dapat melakukan langkah-langkah penting tersebut.</t>
  </si>
  <si>
    <t>Menuliskan semua aspek kemampuan yang diperlukan untuk mengerjakan praktik dengan hasil standar minimal (kompeten).</t>
  </si>
  <si>
    <t>Keterangan Indikator:</t>
  </si>
  <si>
    <t>Mengurutkan semua aspek kemampuan yang diperlukan untuk mengerjakan praktik dengan hasil standar minimal (kompeten) (kecil ke besar atau sebaliknya)</t>
  </si>
  <si>
    <t>Aspek kemampuan yang akan diukur hendaknya tidak terlalu banyak, sehingga dapat diobservasi secara baik selama peserta melaksanakan praktik. (maksimum 3)</t>
  </si>
  <si>
    <t>skoring diukur berdasarkan 5 butir yang telah diselesaikan</t>
  </si>
  <si>
    <t>keterangan:</t>
  </si>
  <si>
    <t>skoring didasarkan pada dilaksanakan indikator tersebut (1) atau tidak (0)</t>
  </si>
  <si>
    <t>drg. Irma Yudith Ayu Puspita, MARS</t>
  </si>
  <si>
    <t>Menerapkan standar minimum penyusunan rubrik Direktorat Kursus</t>
  </si>
  <si>
    <t xml:space="preserve">* Seluruh aspek indikator harus sudah dilakukan </t>
  </si>
  <si>
    <t>Keterangan</t>
  </si>
  <si>
    <t>Kualitas 4 banyak yang masih kosong, tidak terukur secara jelas mengenai kata "Tepat" dan "Benar" (bisa digunakan perintah lihat prosedur dll)</t>
  </si>
  <si>
    <t>masih penggunakan skoring sistem dan terlalu banyak menggunakan kata kerja operasional sehingga sulit mengukur, kompeten banyak yang terletak pada kualitas 4</t>
  </si>
  <si>
    <r>
      <t>Rubrik dapat disederhanakan dengan menggunakan kata "</t>
    </r>
    <r>
      <rPr>
        <i/>
        <sz val="12"/>
        <color rgb="FF000000"/>
        <rFont val="Arial"/>
        <family val="2"/>
      </rPr>
      <t>yang terdapar pada daftar cek list X</t>
    </r>
    <r>
      <rPr>
        <sz val="12"/>
        <color rgb="FF000000"/>
        <rFont val="Arial"/>
        <family val="2"/>
      </rPr>
      <t>"</t>
    </r>
  </si>
  <si>
    <r>
      <t>kalimat dapat disederhanakan dengan kata-kata "</t>
    </r>
    <r>
      <rPr>
        <i/>
        <sz val="12"/>
        <color rgb="FF000000"/>
        <rFont val="Arial"/>
        <family val="2"/>
      </rPr>
      <t>sesuai prosedur X</t>
    </r>
    <r>
      <rPr>
        <sz val="12"/>
        <color rgb="FF000000"/>
        <rFont val="Arial"/>
        <family val="2"/>
      </rPr>
      <t>"</t>
    </r>
  </si>
  <si>
    <t xml:space="preserve">Sama sekali tidak mencerminkan Rubrik yang telah dipelajari </t>
  </si>
  <si>
    <t>Sangat minim informasi tentang pengembangan rubriknya</t>
  </si>
  <si>
    <t>Kompeten masih di kualitas 4</t>
  </si>
  <si>
    <t>masih banyak kompeten di kualitas 4, aspek kemampuan yang diukur dalam 1 item terlalu banyak jika prosedural langsung saja merujuk pada prosedur atau jika kelengkapan standar dokumen langsung saja merujuk pada kelengkapan minimal dokumen, tidak sesuai panduan direktorat</t>
  </si>
  <si>
    <t>masih banyak menggunakan 2 atau lebih kata kerja operasional, masih menggunakan skoring sistem, aspek kemampuan yang diukur dalam 1 item terlalu banyak jika prosedural langsung saja merujuk pada prosedur atau jika kelengkapan standar dokumen langsung saja merujuk pada kelengkapan minimal dokumen, tidak sesuai panduan direktorat</t>
  </si>
  <si>
    <t>penggunaan persentase sulit terukur dan sangat relatif, lebih baik gunakan prosedur, pemenuhan prasyarat atau ketuntasan pekerjaan pada kualitas 3 dan 4</t>
  </si>
  <si>
    <t>Masih ada kualitas 3 dan 4 yang kosong</t>
  </si>
  <si>
    <r>
      <t xml:space="preserve">tahapan-tahapan prosedur yang begitu panjang dapat disederhanakan sehingga rubrik tidak memakan banyak </t>
    </r>
    <r>
      <rPr>
        <i/>
        <sz val="12"/>
        <color rgb="FF000000"/>
        <rFont val="Arial"/>
        <family val="2"/>
      </rPr>
      <t>space</t>
    </r>
  </si>
  <si>
    <t>Dapat ditambahkan kalimat perintah "lihat syarat kelengkapan" agar penguji tidak mengandalkan ingatan saja saat menguji.</t>
  </si>
  <si>
    <t>Kemampuan minimal pada kualitas 3 pada beberapa butir masih terjadi miss konsep pengukuran</t>
  </si>
  <si>
    <t>Jika ini merupakan sebuah prosedur atau syarat kelengkapan lebih baik ditentukan minimal yang harus disiapkan</t>
  </si>
  <si>
    <t>Kompeten belum sepenuhnya pada kualitas 3</t>
  </si>
  <si>
    <t>terlalu banyak unjuk kerja yang diukur dalam satu tahapan uji praktik, Prosedur, kelengkapan hendaknya diperjelas, baik secara langsung maupun tidak langsung</t>
  </si>
  <si>
    <t>Jumlah</t>
  </si>
  <si>
    <t xml:space="preserve"> tidak memenuhi standar penulisan rubrik</t>
  </si>
  <si>
    <r>
      <rPr>
        <sz val="7"/>
        <color rgb="FF000000"/>
        <rFont val="Times New Roman"/>
        <family val="1"/>
      </rPr>
      <t xml:space="preserve"> </t>
    </r>
    <r>
      <rPr>
        <sz val="12"/>
        <color rgb="FF000000"/>
        <rFont val="Times New Roman"/>
        <family val="1"/>
      </rPr>
      <t>Kaidah penulisan soal bentuk pilihan ganda</t>
    </r>
  </si>
  <si>
    <r>
      <t>1)</t>
    </r>
    <r>
      <rPr>
        <sz val="7"/>
        <color rgb="FF000000"/>
        <rFont val="Times New Roman"/>
        <family val="1"/>
      </rPr>
      <t xml:space="preserve">      </t>
    </r>
    <r>
      <rPr>
        <sz val="12"/>
        <color rgb="FF000000"/>
        <rFont val="Times New Roman"/>
        <family val="1"/>
      </rPr>
      <t>Soal harus sesuai dengan indikator. Artinya, soal harus menanyakan perilaku dan materi yang hendak diukur sesuai dengan tuntutan indikator.</t>
    </r>
  </si>
  <si>
    <r>
      <t>2)</t>
    </r>
    <r>
      <rPr>
        <sz val="7"/>
        <color rgb="FF000000"/>
        <rFont val="Times New Roman"/>
        <family val="1"/>
      </rPr>
      <t xml:space="preserve">      </t>
    </r>
    <r>
      <rPr>
        <sz val="12"/>
        <color rgb="FF000000"/>
        <rFont val="Times New Roman"/>
        <family val="1"/>
      </rPr>
      <t>Pilihan jawaban harus homogen dan logis ditinjau dari segi materi. Artinya, semua pilihan jawaban harus berasal dari materi yang sama seperti terkandung dalam pokok soal, penulisannya harus setara dan semua pilihan jawaban harus berfungsi</t>
    </r>
  </si>
  <si>
    <r>
      <t>3)</t>
    </r>
    <r>
      <rPr>
        <sz val="7"/>
        <color rgb="FF000000"/>
        <rFont val="Times New Roman"/>
        <family val="1"/>
      </rPr>
      <t xml:space="preserve">      </t>
    </r>
    <r>
      <rPr>
        <sz val="12"/>
        <color rgb="FF000000"/>
        <rFont val="Times New Roman"/>
        <family val="1"/>
      </rPr>
      <t>Setiap soal harus mempunyai satu jawaban yang benar atau yang paling benar. Artinya satu soal hanya mempunyai satu kunci jawaban. Jika terdapat beberapa pilihan jawaban yang benar, maka kunci jawabannya adalah pilihan jawaban yang paling benar.</t>
    </r>
  </si>
  <si>
    <t>Konstruksi</t>
  </si>
  <si>
    <t xml:space="preserve">Materi </t>
  </si>
  <si>
    <t xml:space="preserve">Bahasa </t>
  </si>
  <si>
    <r>
      <t>1)</t>
    </r>
    <r>
      <rPr>
        <sz val="7"/>
        <color rgb="FF000000"/>
        <rFont val="Times New Roman"/>
        <family val="1"/>
      </rPr>
      <t xml:space="preserve">      </t>
    </r>
    <r>
      <rPr>
        <sz val="12"/>
        <color rgb="FF000000"/>
        <rFont val="Times New Roman"/>
        <family val="1"/>
      </rPr>
      <t>Pokok soal harus dirumuskan secara jelas dan tegas. Artinya, kemampuan/materi yang hendak diukur/ditanyakan harus jelas, tidak menimbulkan pengertian atau penafsiran yang berbeda dari yang dimaksudkan penulis dan hanya mengandung satu persoalan untuk setiap nomor. Bahasa yang digunakan harus komunikatif, sehingga mudah dimengerti peserta didik. Apabila tanpa harus melihat dahulu pilihan jawaban, siswa sudah dapat mengerti pertanyaan/maksud pokok soal, maka dapat disimpulkan bahwa pokok soal tersebut sudah jelas.</t>
    </r>
  </si>
  <si>
    <r>
      <t>2)</t>
    </r>
    <r>
      <rPr>
        <sz val="7"/>
        <color rgb="FF000000"/>
        <rFont val="Times New Roman"/>
        <family val="1"/>
      </rPr>
      <t xml:space="preserve">      </t>
    </r>
    <r>
      <rPr>
        <sz val="12"/>
        <color rgb="FF000000"/>
        <rFont val="Times New Roman"/>
        <family val="1"/>
      </rPr>
      <t>Rumusan pokok soal dan pilihan jawaban harus merupakan pernyataan yang diperlukan saja. Artinya, apabila terdapat rumusan atau pernyataan yang sebetulnya tidak diperlukan, maka rumusan atau pernyataan tersebut dihilangkan saja.</t>
    </r>
  </si>
  <si>
    <r>
      <t>3)</t>
    </r>
    <r>
      <rPr>
        <sz val="7"/>
        <color rgb="FF000000"/>
        <rFont val="Times New Roman"/>
        <family val="1"/>
      </rPr>
      <t xml:space="preserve">      </t>
    </r>
    <r>
      <rPr>
        <sz val="12"/>
        <color rgb="FF000000"/>
        <rFont val="Times New Roman"/>
        <family val="1"/>
      </rPr>
      <t>Pokok soal jangan memberikan petunjuk ke arah jawaban yang benar. Artinya pada pokok soal jangan sampai terdapat kata, frase atau ungkapan yang dapat memberikan petunjuk ke arah jawaban yang benar.</t>
    </r>
  </si>
  <si>
    <r>
      <t>4)</t>
    </r>
    <r>
      <rPr>
        <sz val="7"/>
        <color rgb="FF000000"/>
        <rFont val="Times New Roman"/>
        <family val="1"/>
      </rPr>
      <t xml:space="preserve">      </t>
    </r>
    <r>
      <rPr>
        <sz val="12"/>
        <color rgb="FF000000"/>
        <rFont val="Times New Roman"/>
        <family val="1"/>
      </rPr>
      <t>Pokok soal jangan mengandung pernyataan yang bersifat negatif ganda. Artinya, pada pokok soal jangan sampai terdapat dua kata atau lebih yang mengandung arti negatif. Penggunaan kata negatif ganda dapat mempersulit siswa dalam memahami maksud soal. Oleh karena itu, perlu dihindari. Namun untuk keterampilan bahasa, penggunaan kata negatif ganda diperbolehkan kalau yang ingin diukur justru pengertian tentang negatif ganda itu sendiri.</t>
    </r>
  </si>
  <si>
    <r>
      <t>5)</t>
    </r>
    <r>
      <rPr>
        <sz val="7"/>
        <color rgb="FF000000"/>
        <rFont val="Times New Roman"/>
        <family val="1"/>
      </rPr>
      <t xml:space="preserve">      </t>
    </r>
    <r>
      <rPr>
        <sz val="12"/>
        <color rgb="FF000000"/>
        <rFont val="Times New Roman"/>
        <family val="1"/>
      </rPr>
      <t>Panjang rumusan pilihan jawaban harus relatif sama. Kaidah ini perlu diperhatikan karena adanya kecenderungan siswa untuk memilih jawaban yang paling panjang, karena seringkali jawaban yang lebih panjang itu lebih lengkap dan merupakan kunci jawaban.</t>
    </r>
  </si>
  <si>
    <r>
      <t>6)</t>
    </r>
    <r>
      <rPr>
        <sz val="7"/>
        <color rgb="FF000000"/>
        <rFont val="Times New Roman"/>
        <family val="1"/>
      </rPr>
      <t xml:space="preserve">       </t>
    </r>
    <r>
      <rPr>
        <sz val="12"/>
        <color rgb="FF000000"/>
        <rFont val="Times New Roman"/>
        <family val="1"/>
      </rPr>
      <t>Pilihan jawaban jangan mengandung pernyataan, “semua pilihan jawaban di atas salah”, atau “semua pilihan jawaban di atas benar”. Artinya, dengan adanya pilihan jawaban seperti itu, maka dari segi materi pilihan jawaban berkurang satu, karena pernyataan itu hanya merujuk kepada materi dari jawaban sebelumnya.</t>
    </r>
  </si>
  <si>
    <r>
      <t>7)</t>
    </r>
    <r>
      <rPr>
        <sz val="7"/>
        <color rgb="FF000000"/>
        <rFont val="Times New Roman"/>
        <family val="1"/>
      </rPr>
      <t xml:space="preserve">      </t>
    </r>
    <r>
      <rPr>
        <sz val="12"/>
        <color rgb="FF000000"/>
        <rFont val="Times New Roman"/>
        <family val="1"/>
      </rPr>
      <t>Pilihan jawaban yang berbentuk angka harus disusun berdasarkan urutan besar kecilnya nilai angka tersebut, dan pilihan jawaban berbentuk angka yang menunjukan waktu harus disusun secara kronologis. Pengurutan angka dilakukan dari nilai angka paling kecil ke besar atau sebaliknya. Pengurutan waktu berdasarkan kronologis waktunya. Pengurutan tersebut dimaksudkan untuk memudahkan siswa melihat dan memahami pilihan jawaban.</t>
    </r>
  </si>
  <si>
    <r>
      <t>8)</t>
    </r>
    <r>
      <rPr>
        <sz val="7"/>
        <color rgb="FF000000"/>
        <rFont val="Times New Roman"/>
        <family val="1"/>
      </rPr>
      <t xml:space="preserve">      </t>
    </r>
    <r>
      <rPr>
        <sz val="12"/>
        <color rgb="FF000000"/>
        <rFont val="Times New Roman"/>
        <family val="1"/>
      </rPr>
      <t>Gambar, grafik, tabel, diagram dan sejenisnya yang terdapat pada soal harus jelas dan berfungsi. Artinya, apa saja yang menyertai suatu soal yang ditanyakan harus jelas, terbaca, dapat dimengerti oleh siwa. Apabila soal tersebut tetap bisa dijawab tanpa melihat gambar, grafik, tabel atau sejenisnya yang terdapat pada soal, berarti gambar grafik atau tabel tersebut tidak berfungsi.</t>
    </r>
  </si>
  <si>
    <r>
      <t>9)</t>
    </r>
    <r>
      <rPr>
        <sz val="7"/>
        <color rgb="FF000000"/>
        <rFont val="Times New Roman"/>
        <family val="1"/>
      </rPr>
      <t xml:space="preserve">       </t>
    </r>
    <r>
      <rPr>
        <sz val="12"/>
        <color rgb="FF000000"/>
        <rFont val="Times New Roman"/>
        <family val="1"/>
      </rPr>
      <t>Butir materi soal jangan tergantung pada jawaban soal sebelumnya. Ketergantungan pada soal sebelumnya menyebabkan siswa yang tidak dapat menjawab benar soal pertama tidak akan dapat menjawab dengan benar soal berikutnya.</t>
    </r>
  </si>
  <si>
    <r>
      <t>1)</t>
    </r>
    <r>
      <rPr>
        <sz val="7"/>
        <color rgb="FF000000"/>
        <rFont val="Times New Roman"/>
        <family val="1"/>
      </rPr>
      <t xml:space="preserve">      </t>
    </r>
    <r>
      <rPr>
        <sz val="12"/>
        <color rgb="FF000000"/>
        <rFont val="Times New Roman"/>
        <family val="1"/>
      </rPr>
      <t>Gunakan bahasa Indonesia (Bahasa Nasional) dalam pembuatan soal. Artinya jangan menggunakan bahasa asing, karena kemungkinan terjadinya kesalahan dalam pengukuran akan sangat tinggi, selain itu bertentangan dengan Undang – Undang No.20 tahun 2003 tentang Sistem Pendidikan Nasional.</t>
    </r>
  </si>
  <si>
    <r>
      <t>2)</t>
    </r>
    <r>
      <rPr>
        <sz val="7"/>
        <color rgb="FF000000"/>
        <rFont val="Times New Roman"/>
        <family val="1"/>
      </rPr>
      <t xml:space="preserve">      </t>
    </r>
    <r>
      <rPr>
        <sz val="12"/>
        <color rgb="FF000000"/>
        <rFont val="Times New Roman"/>
        <family val="1"/>
      </rPr>
      <t>Setiap soal harus menggunakan bahasa yang sesuai dengan kaidah bahasa Indonesia.</t>
    </r>
  </si>
  <si>
    <r>
      <t>3)</t>
    </r>
    <r>
      <rPr>
        <sz val="7"/>
        <color rgb="FF000000"/>
        <rFont val="Times New Roman"/>
        <family val="1"/>
      </rPr>
      <t xml:space="preserve">      </t>
    </r>
    <r>
      <rPr>
        <sz val="12"/>
        <color rgb="FF000000"/>
        <rFont val="Times New Roman"/>
        <family val="1"/>
      </rPr>
      <t>Jangan menggunakan bahasa yang berlaku setempat, jika soal akan digunakan untuk daerah lain atau nasional.</t>
    </r>
  </si>
  <si>
    <r>
      <t>4)</t>
    </r>
    <r>
      <rPr>
        <sz val="7"/>
        <color rgb="FF000000"/>
        <rFont val="Times New Roman"/>
        <family val="1"/>
      </rPr>
      <t xml:space="preserve">      </t>
    </r>
    <r>
      <rPr>
        <sz val="12"/>
        <color rgb="FF000000"/>
        <rFont val="Times New Roman"/>
        <family val="1"/>
      </rPr>
      <t>Pilihan jawaban jangan mengulang kata atau frase yang bukan merupakan satu kesatuan pengertian. Letakan kata tersebut pada pokok soal.</t>
    </r>
  </si>
  <si>
    <t>ada beberapa soal yang pilihan jawabannya masih kurang</t>
  </si>
  <si>
    <t>pilihan jawaban ada yang benar semua atau salah semua</t>
  </si>
  <si>
    <t>panjang masing-masing opsi jawaban lebih diseragamkan</t>
  </si>
  <si>
    <t>tolong diperhatikan lagi butir pertama apakah masuk dalam SKL?</t>
  </si>
  <si>
    <t>Pijat Refleksi</t>
  </si>
  <si>
    <t>Imam Waluyo</t>
  </si>
  <si>
    <t>Gambar sudah berfungsi, namun resolusi dan ukuran hendaknya dipertajam agar gambar terlihat jelas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</si>
</sst>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sz val="10"/>
      <color rgb="FF000000"/>
      <name val="Arial"/>
      <family val="2"/>
    </font>
    <font>
      <b/>
      <sz val="10"/>
      <color rgb="FF000000"/>
      <name val="Arial"/>
      <family val="2"/>
    </font>
    <font>
      <sz val="12"/>
      <color rgb="FF000000"/>
      <name val="Arial"/>
      <family val="2"/>
    </font>
    <font>
      <b/>
      <sz val="12"/>
      <color rgb="FF000000"/>
      <name val="Arial"/>
      <family val="2"/>
    </font>
    <font>
      <i/>
      <sz val="12"/>
      <color rgb="FF000000"/>
      <name val="Arial"/>
      <family val="2"/>
    </font>
    <font>
      <sz val="12"/>
      <color rgb="FF000000"/>
      <name val="Times New Roman"/>
      <family val="1"/>
    </font>
    <font>
      <sz val="7"/>
      <color rgb="FF000000"/>
      <name val="Times New Roman"/>
      <family val="1"/>
    </font>
    <font>
      <b/>
      <sz val="12"/>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1" fillId="0" borderId="3" xfId="0" applyFont="1" applyBorder="1" applyAlignment="1">
      <alignment horizontal="center"/>
    </xf>
    <xf numFmtId="0" fontId="3" fillId="0" borderId="1" xfId="0" applyFont="1" applyBorder="1" applyAlignment="1">
      <alignment horizontal="left" vertical="center" wrapText="1"/>
    </xf>
    <xf numFmtId="0" fontId="1" fillId="0" borderId="1" xfId="0" applyFont="1" applyBorder="1" applyAlignment="1">
      <alignment horizontal="center"/>
    </xf>
    <xf numFmtId="0" fontId="4" fillId="0" borderId="1"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3" fillId="0" borderId="1" xfId="0" applyFont="1" applyBorder="1" applyAlignment="1">
      <alignment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top"/>
    </xf>
    <xf numFmtId="0" fontId="8" fillId="0" borderId="0" xfId="0" applyFont="1" applyAlignment="1">
      <alignment horizontal="left" vertical="top"/>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5" xfId="0" applyFont="1" applyBorder="1" applyAlignment="1">
      <alignment horizontal="center" wrapText="1"/>
    </xf>
    <xf numFmtId="0" fontId="4" fillId="0" borderId="3"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1" fillId="0" borderId="5" xfId="0" applyFont="1" applyFill="1" applyBorder="1" applyAlignment="1">
      <alignment horizontal="center" vertical="center"/>
    </xf>
    <xf numFmtId="0" fontId="1" fillId="2" borderId="5" xfId="0" applyFont="1" applyFill="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C96C-A1E6-4495-96F5-A77261F1D7D6}">
  <dimension ref="B1:Y57"/>
  <sheetViews>
    <sheetView topLeftCell="A14" zoomScale="70" zoomScaleNormal="70" workbookViewId="0">
      <selection activeCell="W4" sqref="W4:W33"/>
    </sheetView>
  </sheetViews>
  <sheetFormatPr defaultRowHeight="12.75" x14ac:dyDescent="0.2"/>
  <cols>
    <col min="1" max="2" width="9.140625" style="1"/>
    <col min="3" max="3" width="20.85546875" style="1" customWidth="1"/>
    <col min="4" max="4" width="19.140625" style="1" customWidth="1"/>
    <col min="5" max="23" width="5.5703125" style="1" customWidth="1"/>
    <col min="24" max="24" width="7.7109375" style="1" bestFit="1" customWidth="1"/>
    <col min="25" max="25" width="21.28515625" style="1" customWidth="1"/>
    <col min="26" max="16384" width="9.140625" style="1"/>
  </cols>
  <sheetData>
    <row r="1" spans="2:25" x14ac:dyDescent="0.2">
      <c r="B1" s="28" t="s">
        <v>0</v>
      </c>
      <c r="C1" s="28"/>
      <c r="D1" s="28"/>
      <c r="E1" s="28"/>
      <c r="F1" s="28"/>
      <c r="G1" s="28"/>
      <c r="H1" s="28"/>
      <c r="I1" s="28"/>
      <c r="J1" s="28"/>
      <c r="K1" s="28"/>
      <c r="L1" s="28"/>
      <c r="M1" s="28"/>
      <c r="N1" s="28"/>
      <c r="O1" s="28"/>
      <c r="P1" s="28"/>
      <c r="Q1" s="28"/>
      <c r="R1" s="28"/>
      <c r="S1" s="28"/>
      <c r="T1" s="28"/>
    </row>
    <row r="2" spans="2:25" x14ac:dyDescent="0.2">
      <c r="B2" s="26" t="s">
        <v>5</v>
      </c>
      <c r="C2" s="26" t="s">
        <v>4</v>
      </c>
      <c r="D2" s="29" t="s">
        <v>6</v>
      </c>
      <c r="E2" s="31" t="s">
        <v>1</v>
      </c>
      <c r="F2" s="32"/>
      <c r="G2" s="33"/>
      <c r="H2" s="24"/>
      <c r="I2" s="31" t="s">
        <v>2</v>
      </c>
      <c r="J2" s="32"/>
      <c r="K2" s="32"/>
      <c r="L2" s="32"/>
      <c r="M2" s="32"/>
      <c r="N2" s="32"/>
      <c r="O2" s="32"/>
      <c r="P2" s="32"/>
      <c r="Q2" s="33"/>
      <c r="R2" s="24"/>
      <c r="S2" s="31" t="s">
        <v>3</v>
      </c>
      <c r="T2" s="32"/>
      <c r="U2" s="32"/>
      <c r="V2" s="33"/>
      <c r="W2" s="25"/>
      <c r="X2" s="26" t="s">
        <v>89</v>
      </c>
      <c r="Y2" s="26" t="s">
        <v>71</v>
      </c>
    </row>
    <row r="3" spans="2:25" x14ac:dyDescent="0.2">
      <c r="B3" s="26"/>
      <c r="C3" s="27"/>
      <c r="D3" s="30"/>
      <c r="E3" s="4">
        <v>1</v>
      </c>
      <c r="F3" s="4">
        <v>2</v>
      </c>
      <c r="G3" s="4">
        <v>3</v>
      </c>
      <c r="H3" s="4"/>
      <c r="I3" s="4">
        <v>1</v>
      </c>
      <c r="J3" s="4">
        <v>2</v>
      </c>
      <c r="K3" s="4">
        <v>3</v>
      </c>
      <c r="L3" s="4">
        <v>4</v>
      </c>
      <c r="M3" s="4">
        <v>5</v>
      </c>
      <c r="N3" s="4">
        <v>6</v>
      </c>
      <c r="O3" s="4">
        <v>7</v>
      </c>
      <c r="P3" s="4">
        <v>8</v>
      </c>
      <c r="Q3" s="4">
        <v>9</v>
      </c>
      <c r="R3" s="4"/>
      <c r="S3" s="4">
        <v>1</v>
      </c>
      <c r="T3" s="4">
        <v>2</v>
      </c>
      <c r="U3" s="4">
        <v>3</v>
      </c>
      <c r="V3" s="4">
        <v>4</v>
      </c>
      <c r="W3" s="4"/>
      <c r="X3" s="26"/>
      <c r="Y3" s="26"/>
    </row>
    <row r="4" spans="2:25" ht="76.5" x14ac:dyDescent="0.2">
      <c r="B4" s="2">
        <v>1</v>
      </c>
      <c r="C4" s="23" t="s">
        <v>7</v>
      </c>
      <c r="D4" s="9" t="s">
        <v>8</v>
      </c>
      <c r="E4" s="19">
        <v>5</v>
      </c>
      <c r="F4" s="19">
        <v>5</v>
      </c>
      <c r="G4" s="19">
        <v>5</v>
      </c>
      <c r="H4" s="19">
        <f>SUM(E4:G4)</f>
        <v>15</v>
      </c>
      <c r="I4" s="19">
        <v>5</v>
      </c>
      <c r="J4" s="19">
        <v>5</v>
      </c>
      <c r="K4" s="19">
        <v>5</v>
      </c>
      <c r="L4" s="19">
        <v>5</v>
      </c>
      <c r="M4" s="19">
        <v>5</v>
      </c>
      <c r="N4" s="19">
        <v>5</v>
      </c>
      <c r="O4" s="19">
        <v>5</v>
      </c>
      <c r="P4" s="19">
        <v>5</v>
      </c>
      <c r="Q4" s="19">
        <v>5</v>
      </c>
      <c r="R4" s="19">
        <f>SUM(I4:Q4)</f>
        <v>45</v>
      </c>
      <c r="S4" s="19">
        <v>5</v>
      </c>
      <c r="T4" s="19">
        <v>5</v>
      </c>
      <c r="U4" s="19">
        <v>5</v>
      </c>
      <c r="V4" s="19">
        <v>5</v>
      </c>
      <c r="W4" s="19">
        <f>SUM(S4:V4)</f>
        <v>20</v>
      </c>
      <c r="X4" s="20">
        <f t="shared" ref="X4:X5" si="0">SUM(E4:V4)</f>
        <v>140</v>
      </c>
      <c r="Y4" s="21" t="s">
        <v>117</v>
      </c>
    </row>
    <row r="5" spans="2:25" x14ac:dyDescent="0.2">
      <c r="B5" s="2">
        <v>2</v>
      </c>
      <c r="C5" s="22" t="s">
        <v>9</v>
      </c>
      <c r="D5" s="9" t="s">
        <v>10</v>
      </c>
      <c r="E5" s="19">
        <v>5</v>
      </c>
      <c r="F5" s="19">
        <v>5</v>
      </c>
      <c r="G5" s="19">
        <v>5</v>
      </c>
      <c r="H5" s="19">
        <f t="shared" ref="H5:H31" si="1">SUM(E5:G5)</f>
        <v>15</v>
      </c>
      <c r="I5" s="19">
        <v>5</v>
      </c>
      <c r="J5" s="19">
        <v>5</v>
      </c>
      <c r="K5" s="19">
        <v>5</v>
      </c>
      <c r="L5" s="19">
        <v>5</v>
      </c>
      <c r="M5" s="19">
        <v>5</v>
      </c>
      <c r="N5" s="19">
        <v>5</v>
      </c>
      <c r="O5" s="19">
        <v>5</v>
      </c>
      <c r="P5" s="19">
        <v>5</v>
      </c>
      <c r="Q5" s="19">
        <v>5</v>
      </c>
      <c r="R5" s="19">
        <f t="shared" ref="R5:R31" si="2">SUM(I5:Q5)</f>
        <v>45</v>
      </c>
      <c r="S5" s="19">
        <v>5</v>
      </c>
      <c r="T5" s="19">
        <v>5</v>
      </c>
      <c r="U5" s="19">
        <v>5</v>
      </c>
      <c r="V5" s="19">
        <v>5</v>
      </c>
      <c r="W5" s="19">
        <f t="shared" ref="W5:W31" si="3">SUM(S5:V5)</f>
        <v>20</v>
      </c>
      <c r="X5" s="20">
        <f t="shared" si="0"/>
        <v>140</v>
      </c>
      <c r="Y5" s="21"/>
    </row>
    <row r="6" spans="2:25" ht="25.5" x14ac:dyDescent="0.2">
      <c r="B6" s="2">
        <v>3</v>
      </c>
      <c r="C6" s="9" t="s">
        <v>11</v>
      </c>
      <c r="D6" s="9" t="s">
        <v>12</v>
      </c>
      <c r="E6" s="19">
        <v>5</v>
      </c>
      <c r="F6" s="20">
        <v>5</v>
      </c>
      <c r="G6" s="20">
        <v>5</v>
      </c>
      <c r="H6" s="19">
        <f t="shared" si="1"/>
        <v>15</v>
      </c>
      <c r="I6" s="20">
        <v>5</v>
      </c>
      <c r="J6" s="20">
        <v>5</v>
      </c>
      <c r="K6" s="20">
        <v>5</v>
      </c>
      <c r="L6" s="20">
        <v>5</v>
      </c>
      <c r="M6" s="20">
        <v>5</v>
      </c>
      <c r="N6" s="20">
        <v>5</v>
      </c>
      <c r="O6" s="20">
        <v>5</v>
      </c>
      <c r="P6" s="20">
        <v>5</v>
      </c>
      <c r="Q6" s="20">
        <v>5</v>
      </c>
      <c r="R6" s="19">
        <f t="shared" si="2"/>
        <v>45</v>
      </c>
      <c r="S6" s="20">
        <v>5</v>
      </c>
      <c r="T6" s="20">
        <v>5</v>
      </c>
      <c r="U6" s="20">
        <v>5</v>
      </c>
      <c r="V6" s="20">
        <v>5</v>
      </c>
      <c r="W6" s="19">
        <f t="shared" si="3"/>
        <v>20</v>
      </c>
      <c r="X6" s="20">
        <f>SUM(E6:V6)</f>
        <v>140</v>
      </c>
      <c r="Y6" s="21"/>
    </row>
    <row r="7" spans="2:25" ht="25.5" x14ac:dyDescent="0.2">
      <c r="B7" s="2">
        <v>4</v>
      </c>
      <c r="C7" s="22" t="s">
        <v>13</v>
      </c>
      <c r="D7" s="9" t="s">
        <v>14</v>
      </c>
      <c r="E7" s="19">
        <v>5</v>
      </c>
      <c r="F7" s="19">
        <v>5</v>
      </c>
      <c r="G7" s="19">
        <v>5</v>
      </c>
      <c r="H7" s="19">
        <f t="shared" si="1"/>
        <v>15</v>
      </c>
      <c r="I7" s="19">
        <v>5</v>
      </c>
      <c r="J7" s="19">
        <v>5</v>
      </c>
      <c r="K7" s="19">
        <v>5</v>
      </c>
      <c r="L7" s="19">
        <v>5</v>
      </c>
      <c r="M7" s="19">
        <v>5</v>
      </c>
      <c r="N7" s="19">
        <v>5</v>
      </c>
      <c r="O7" s="19">
        <v>5</v>
      </c>
      <c r="P7" s="19">
        <v>5</v>
      </c>
      <c r="Q7" s="19">
        <v>5</v>
      </c>
      <c r="R7" s="19">
        <f t="shared" si="2"/>
        <v>45</v>
      </c>
      <c r="S7" s="19">
        <v>5</v>
      </c>
      <c r="T7" s="19">
        <v>5</v>
      </c>
      <c r="U7" s="19">
        <v>5</v>
      </c>
      <c r="V7" s="19">
        <v>5</v>
      </c>
      <c r="W7" s="19">
        <f t="shared" si="3"/>
        <v>20</v>
      </c>
      <c r="X7" s="20">
        <f t="shared" ref="X7:X31" si="4">SUM(E7:V7)</f>
        <v>140</v>
      </c>
      <c r="Y7" s="21"/>
    </row>
    <row r="8" spans="2:25" ht="25.5" x14ac:dyDescent="0.2">
      <c r="B8" s="2">
        <v>5</v>
      </c>
      <c r="C8" s="9" t="s">
        <v>15</v>
      </c>
      <c r="D8" s="9" t="s">
        <v>16</v>
      </c>
      <c r="E8" s="19">
        <v>5</v>
      </c>
      <c r="F8" s="20">
        <v>5</v>
      </c>
      <c r="G8" s="20">
        <v>5</v>
      </c>
      <c r="H8" s="19">
        <f t="shared" si="1"/>
        <v>15</v>
      </c>
      <c r="I8" s="20">
        <v>5</v>
      </c>
      <c r="J8" s="20">
        <v>5</v>
      </c>
      <c r="K8" s="20">
        <v>5</v>
      </c>
      <c r="L8" s="20">
        <v>5</v>
      </c>
      <c r="M8" s="20">
        <v>5</v>
      </c>
      <c r="N8" s="20">
        <v>5</v>
      </c>
      <c r="O8" s="20">
        <v>5</v>
      </c>
      <c r="P8" s="20">
        <v>5</v>
      </c>
      <c r="Q8" s="20">
        <v>5</v>
      </c>
      <c r="R8" s="19">
        <f t="shared" si="2"/>
        <v>45</v>
      </c>
      <c r="S8" s="20">
        <v>5</v>
      </c>
      <c r="T8" s="20">
        <v>5</v>
      </c>
      <c r="U8" s="20">
        <v>5</v>
      </c>
      <c r="V8" s="20">
        <v>5</v>
      </c>
      <c r="W8" s="19">
        <f t="shared" si="3"/>
        <v>20</v>
      </c>
      <c r="X8" s="20">
        <f t="shared" si="4"/>
        <v>140</v>
      </c>
      <c r="Y8" s="21"/>
    </row>
    <row r="9" spans="2:25" ht="25.5" x14ac:dyDescent="0.2">
      <c r="B9" s="2">
        <v>6</v>
      </c>
      <c r="C9" s="9" t="s">
        <v>17</v>
      </c>
      <c r="D9" s="9" t="s">
        <v>18</v>
      </c>
      <c r="E9" s="19">
        <v>5</v>
      </c>
      <c r="F9" s="19">
        <v>5</v>
      </c>
      <c r="G9" s="19">
        <v>5</v>
      </c>
      <c r="H9" s="19">
        <f t="shared" si="1"/>
        <v>15</v>
      </c>
      <c r="I9" s="19">
        <v>5</v>
      </c>
      <c r="J9" s="19">
        <v>5</v>
      </c>
      <c r="K9" s="19">
        <v>5</v>
      </c>
      <c r="L9" s="19">
        <v>5</v>
      </c>
      <c r="M9" s="19">
        <v>5</v>
      </c>
      <c r="N9" s="19">
        <v>5</v>
      </c>
      <c r="O9" s="19">
        <v>5</v>
      </c>
      <c r="P9" s="19">
        <v>5</v>
      </c>
      <c r="Q9" s="19">
        <v>5</v>
      </c>
      <c r="R9" s="19">
        <f t="shared" si="2"/>
        <v>45</v>
      </c>
      <c r="S9" s="19">
        <v>5</v>
      </c>
      <c r="T9" s="19">
        <v>5</v>
      </c>
      <c r="U9" s="19">
        <v>5</v>
      </c>
      <c r="V9" s="19">
        <v>5</v>
      </c>
      <c r="W9" s="19">
        <f t="shared" si="3"/>
        <v>20</v>
      </c>
      <c r="X9" s="20">
        <f t="shared" si="4"/>
        <v>140</v>
      </c>
      <c r="Y9" s="21"/>
    </row>
    <row r="10" spans="2:25" ht="38.25" x14ac:dyDescent="0.2">
      <c r="B10" s="2">
        <v>7</v>
      </c>
      <c r="C10" s="9" t="s">
        <v>19</v>
      </c>
      <c r="D10" s="9" t="s">
        <v>20</v>
      </c>
      <c r="E10" s="19">
        <v>5</v>
      </c>
      <c r="F10" s="19">
        <v>5</v>
      </c>
      <c r="G10" s="19">
        <v>5</v>
      </c>
      <c r="H10" s="19">
        <f t="shared" si="1"/>
        <v>15</v>
      </c>
      <c r="I10" s="19">
        <v>5</v>
      </c>
      <c r="J10" s="19">
        <v>5</v>
      </c>
      <c r="K10" s="19">
        <v>5</v>
      </c>
      <c r="L10" s="19">
        <v>5</v>
      </c>
      <c r="M10" s="19">
        <v>5</v>
      </c>
      <c r="N10" s="19">
        <v>5</v>
      </c>
      <c r="O10" s="19">
        <v>5</v>
      </c>
      <c r="P10" s="19">
        <v>5</v>
      </c>
      <c r="Q10" s="19">
        <v>5</v>
      </c>
      <c r="R10" s="19">
        <f t="shared" si="2"/>
        <v>45</v>
      </c>
      <c r="S10" s="19">
        <v>5</v>
      </c>
      <c r="T10" s="19">
        <v>5</v>
      </c>
      <c r="U10" s="19">
        <v>5</v>
      </c>
      <c r="V10" s="19">
        <v>5</v>
      </c>
      <c r="W10" s="19">
        <f t="shared" si="3"/>
        <v>20</v>
      </c>
      <c r="X10" s="20">
        <f t="shared" si="4"/>
        <v>140</v>
      </c>
      <c r="Y10" s="21" t="s">
        <v>113</v>
      </c>
    </row>
    <row r="11" spans="2:25" x14ac:dyDescent="0.2">
      <c r="B11" s="2">
        <v>8</v>
      </c>
      <c r="C11" s="9" t="s">
        <v>21</v>
      </c>
      <c r="D11" s="9" t="s">
        <v>22</v>
      </c>
      <c r="E11" s="19">
        <v>5</v>
      </c>
      <c r="F11" s="19">
        <v>5</v>
      </c>
      <c r="G11" s="19">
        <v>5</v>
      </c>
      <c r="H11" s="19">
        <f t="shared" si="1"/>
        <v>15</v>
      </c>
      <c r="I11" s="19">
        <v>5</v>
      </c>
      <c r="J11" s="19">
        <v>5</v>
      </c>
      <c r="K11" s="19">
        <v>5</v>
      </c>
      <c r="L11" s="19">
        <v>5</v>
      </c>
      <c r="M11" s="19">
        <v>5</v>
      </c>
      <c r="N11" s="19">
        <v>5</v>
      </c>
      <c r="O11" s="19">
        <v>5</v>
      </c>
      <c r="P11" s="19">
        <v>5</v>
      </c>
      <c r="Q11" s="19">
        <v>5</v>
      </c>
      <c r="R11" s="19">
        <f t="shared" si="2"/>
        <v>45</v>
      </c>
      <c r="S11" s="19">
        <v>5</v>
      </c>
      <c r="T11" s="19">
        <v>5</v>
      </c>
      <c r="U11" s="19">
        <v>5</v>
      </c>
      <c r="V11" s="19">
        <v>5</v>
      </c>
      <c r="W11" s="19">
        <f t="shared" si="3"/>
        <v>20</v>
      </c>
      <c r="X11" s="20">
        <f t="shared" si="4"/>
        <v>140</v>
      </c>
      <c r="Y11" s="21"/>
    </row>
    <row r="12" spans="2:25" x14ac:dyDescent="0.2">
      <c r="B12" s="2">
        <v>9</v>
      </c>
      <c r="C12" s="22" t="s">
        <v>23</v>
      </c>
      <c r="D12" s="9" t="s">
        <v>24</v>
      </c>
      <c r="E12" s="19">
        <v>5</v>
      </c>
      <c r="F12" s="19">
        <v>5</v>
      </c>
      <c r="G12" s="19">
        <v>5</v>
      </c>
      <c r="H12" s="19">
        <f t="shared" si="1"/>
        <v>15</v>
      </c>
      <c r="I12" s="19">
        <v>5</v>
      </c>
      <c r="J12" s="19">
        <v>5</v>
      </c>
      <c r="K12" s="19">
        <v>5</v>
      </c>
      <c r="L12" s="19">
        <v>5</v>
      </c>
      <c r="M12" s="19">
        <v>5</v>
      </c>
      <c r="N12" s="19">
        <v>5</v>
      </c>
      <c r="O12" s="19">
        <v>5</v>
      </c>
      <c r="P12" s="19">
        <v>5</v>
      </c>
      <c r="Q12" s="19">
        <v>5</v>
      </c>
      <c r="R12" s="19">
        <f t="shared" si="2"/>
        <v>45</v>
      </c>
      <c r="S12" s="19">
        <v>5</v>
      </c>
      <c r="T12" s="19">
        <v>5</v>
      </c>
      <c r="U12" s="19">
        <v>5</v>
      </c>
      <c r="V12" s="19">
        <v>5</v>
      </c>
      <c r="W12" s="19">
        <f t="shared" si="3"/>
        <v>20</v>
      </c>
      <c r="X12" s="20">
        <f t="shared" si="4"/>
        <v>140</v>
      </c>
      <c r="Y12" s="21"/>
    </row>
    <row r="13" spans="2:25" ht="38.25" x14ac:dyDescent="0.2">
      <c r="B13" s="2">
        <v>10</v>
      </c>
      <c r="C13" s="22" t="s">
        <v>25</v>
      </c>
      <c r="D13" s="9" t="s">
        <v>26</v>
      </c>
      <c r="E13" s="19">
        <v>5</v>
      </c>
      <c r="F13" s="19">
        <v>5</v>
      </c>
      <c r="G13" s="19">
        <v>5</v>
      </c>
      <c r="H13" s="19">
        <f t="shared" si="1"/>
        <v>15</v>
      </c>
      <c r="I13" s="19">
        <v>5</v>
      </c>
      <c r="J13" s="19">
        <v>5</v>
      </c>
      <c r="K13" s="19">
        <v>5</v>
      </c>
      <c r="L13" s="19">
        <v>5</v>
      </c>
      <c r="M13" s="19">
        <v>5</v>
      </c>
      <c r="N13" s="19">
        <v>5</v>
      </c>
      <c r="O13" s="19">
        <v>5</v>
      </c>
      <c r="P13" s="19">
        <v>5</v>
      </c>
      <c r="Q13" s="19">
        <v>5</v>
      </c>
      <c r="R13" s="19">
        <f t="shared" si="2"/>
        <v>45</v>
      </c>
      <c r="S13" s="19">
        <v>5</v>
      </c>
      <c r="T13" s="19">
        <v>5</v>
      </c>
      <c r="U13" s="19">
        <v>5</v>
      </c>
      <c r="V13" s="19">
        <v>5</v>
      </c>
      <c r="W13" s="19">
        <f t="shared" si="3"/>
        <v>20</v>
      </c>
      <c r="X13" s="20">
        <f t="shared" si="4"/>
        <v>140</v>
      </c>
      <c r="Y13" s="21" t="s">
        <v>114</v>
      </c>
    </row>
    <row r="14" spans="2:25" ht="25.5" x14ac:dyDescent="0.2">
      <c r="B14" s="2">
        <v>11</v>
      </c>
      <c r="C14" s="9" t="s">
        <v>27</v>
      </c>
      <c r="D14" s="9" t="s">
        <v>28</v>
      </c>
      <c r="E14" s="19">
        <v>5</v>
      </c>
      <c r="F14" s="19">
        <v>3</v>
      </c>
      <c r="G14" s="19">
        <v>5</v>
      </c>
      <c r="H14" s="19">
        <f t="shared" si="1"/>
        <v>13</v>
      </c>
      <c r="I14" s="19">
        <v>5</v>
      </c>
      <c r="J14" s="19">
        <v>5</v>
      </c>
      <c r="K14" s="19">
        <v>5</v>
      </c>
      <c r="L14" s="19">
        <v>5</v>
      </c>
      <c r="M14" s="19">
        <v>5</v>
      </c>
      <c r="N14" s="19">
        <v>2</v>
      </c>
      <c r="O14" s="19">
        <v>5</v>
      </c>
      <c r="P14" s="19">
        <v>5</v>
      </c>
      <c r="Q14" s="19">
        <v>5</v>
      </c>
      <c r="R14" s="19">
        <f t="shared" si="2"/>
        <v>42</v>
      </c>
      <c r="S14" s="19">
        <v>5</v>
      </c>
      <c r="T14" s="19">
        <v>5</v>
      </c>
      <c r="U14" s="19">
        <v>5</v>
      </c>
      <c r="V14" s="19">
        <v>5</v>
      </c>
      <c r="W14" s="19">
        <f t="shared" si="3"/>
        <v>20</v>
      </c>
      <c r="X14" s="20">
        <f t="shared" si="4"/>
        <v>130</v>
      </c>
      <c r="Y14" s="21"/>
    </row>
    <row r="15" spans="2:25" ht="25.5" x14ac:dyDescent="0.2">
      <c r="B15" s="2">
        <v>12</v>
      </c>
      <c r="C15" s="9" t="s">
        <v>29</v>
      </c>
      <c r="D15" s="9" t="s">
        <v>30</v>
      </c>
      <c r="E15" s="19">
        <v>5</v>
      </c>
      <c r="F15" s="19">
        <v>5</v>
      </c>
      <c r="G15" s="19">
        <v>5</v>
      </c>
      <c r="H15" s="19">
        <f t="shared" si="1"/>
        <v>15</v>
      </c>
      <c r="I15" s="19">
        <v>5</v>
      </c>
      <c r="J15" s="19">
        <v>5</v>
      </c>
      <c r="K15" s="19">
        <v>5</v>
      </c>
      <c r="L15" s="19">
        <v>5</v>
      </c>
      <c r="M15" s="19">
        <v>5</v>
      </c>
      <c r="N15" s="19">
        <v>5</v>
      </c>
      <c r="O15" s="19">
        <v>5</v>
      </c>
      <c r="P15" s="19">
        <v>5</v>
      </c>
      <c r="Q15" s="19">
        <v>5</v>
      </c>
      <c r="R15" s="19">
        <f t="shared" si="2"/>
        <v>45</v>
      </c>
      <c r="S15" s="19">
        <v>5</v>
      </c>
      <c r="T15" s="19">
        <v>5</v>
      </c>
      <c r="U15" s="19">
        <v>5</v>
      </c>
      <c r="V15" s="19">
        <v>5</v>
      </c>
      <c r="W15" s="19">
        <f t="shared" si="3"/>
        <v>20</v>
      </c>
      <c r="X15" s="20">
        <f t="shared" si="4"/>
        <v>140</v>
      </c>
      <c r="Y15" s="21"/>
    </row>
    <row r="16" spans="2:25" x14ac:dyDescent="0.2">
      <c r="B16" s="2">
        <v>13</v>
      </c>
      <c r="C16" s="9" t="s">
        <v>116</v>
      </c>
      <c r="D16" s="9" t="s">
        <v>51</v>
      </c>
      <c r="E16" s="19"/>
      <c r="F16" s="20"/>
      <c r="G16" s="20"/>
      <c r="H16" s="19">
        <f t="shared" si="1"/>
        <v>0</v>
      </c>
      <c r="I16" s="20"/>
      <c r="J16" s="20"/>
      <c r="K16" s="20"/>
      <c r="L16" s="20"/>
      <c r="M16" s="20"/>
      <c r="N16" s="20"/>
      <c r="O16" s="20"/>
      <c r="P16" s="20"/>
      <c r="Q16" s="20"/>
      <c r="R16" s="19">
        <f t="shared" si="2"/>
        <v>0</v>
      </c>
      <c r="S16" s="20"/>
      <c r="T16" s="20"/>
      <c r="U16" s="20"/>
      <c r="V16" s="20"/>
      <c r="W16" s="19">
        <f t="shared" si="3"/>
        <v>0</v>
      </c>
      <c r="X16" s="20">
        <f t="shared" si="4"/>
        <v>0</v>
      </c>
      <c r="Y16" s="21"/>
    </row>
    <row r="17" spans="2:25" x14ac:dyDescent="0.2">
      <c r="B17" s="2">
        <v>14</v>
      </c>
      <c r="C17" s="9" t="s">
        <v>32</v>
      </c>
      <c r="D17" s="9" t="s">
        <v>33</v>
      </c>
      <c r="E17" s="19">
        <v>5</v>
      </c>
      <c r="F17" s="19">
        <v>5</v>
      </c>
      <c r="G17" s="19">
        <v>5</v>
      </c>
      <c r="H17" s="19">
        <f t="shared" si="1"/>
        <v>15</v>
      </c>
      <c r="I17" s="19">
        <v>5</v>
      </c>
      <c r="J17" s="19">
        <v>5</v>
      </c>
      <c r="K17" s="19">
        <v>5</v>
      </c>
      <c r="L17" s="19">
        <v>5</v>
      </c>
      <c r="M17" s="19">
        <v>5</v>
      </c>
      <c r="N17" s="19">
        <v>5</v>
      </c>
      <c r="O17" s="19">
        <v>5</v>
      </c>
      <c r="P17" s="19">
        <v>5</v>
      </c>
      <c r="Q17" s="19">
        <v>5</v>
      </c>
      <c r="R17" s="19">
        <f t="shared" si="2"/>
        <v>45</v>
      </c>
      <c r="S17" s="19">
        <v>5</v>
      </c>
      <c r="T17" s="19">
        <v>5</v>
      </c>
      <c r="U17" s="19">
        <v>5</v>
      </c>
      <c r="V17" s="19">
        <v>5</v>
      </c>
      <c r="W17" s="19">
        <f t="shared" si="3"/>
        <v>20</v>
      </c>
      <c r="X17" s="20">
        <f t="shared" si="4"/>
        <v>140</v>
      </c>
      <c r="Y17" s="21"/>
    </row>
    <row r="18" spans="2:25" ht="38.25" x14ac:dyDescent="0.2">
      <c r="B18" s="2">
        <v>15</v>
      </c>
      <c r="C18" s="9" t="s">
        <v>34</v>
      </c>
      <c r="D18" s="9" t="s">
        <v>35</v>
      </c>
      <c r="E18" s="19">
        <v>5</v>
      </c>
      <c r="F18" s="19">
        <v>5</v>
      </c>
      <c r="G18" s="19">
        <v>5</v>
      </c>
      <c r="H18" s="19">
        <f t="shared" si="1"/>
        <v>15</v>
      </c>
      <c r="I18" s="19">
        <v>5</v>
      </c>
      <c r="J18" s="19">
        <v>5</v>
      </c>
      <c r="K18" s="19">
        <v>5</v>
      </c>
      <c r="L18" s="19">
        <v>5</v>
      </c>
      <c r="M18" s="19">
        <v>4</v>
      </c>
      <c r="N18" s="19">
        <v>5</v>
      </c>
      <c r="O18" s="19">
        <v>5</v>
      </c>
      <c r="P18" s="19">
        <v>5</v>
      </c>
      <c r="Q18" s="19">
        <v>5</v>
      </c>
      <c r="R18" s="19">
        <f t="shared" si="2"/>
        <v>44</v>
      </c>
      <c r="S18" s="19">
        <v>5</v>
      </c>
      <c r="T18" s="19">
        <v>5</v>
      </c>
      <c r="U18" s="19">
        <v>5</v>
      </c>
      <c r="V18" s="19">
        <v>5</v>
      </c>
      <c r="W18" s="19">
        <f t="shared" si="3"/>
        <v>20</v>
      </c>
      <c r="X18" s="20">
        <f t="shared" si="4"/>
        <v>138</v>
      </c>
      <c r="Y18" s="21" t="s">
        <v>111</v>
      </c>
    </row>
    <row r="19" spans="2:25" x14ac:dyDescent="0.2">
      <c r="B19" s="2">
        <v>16</v>
      </c>
      <c r="C19" s="9" t="s">
        <v>36</v>
      </c>
      <c r="D19" s="9" t="s">
        <v>37</v>
      </c>
      <c r="E19" s="19">
        <v>5</v>
      </c>
      <c r="F19" s="20">
        <v>5</v>
      </c>
      <c r="G19" s="20">
        <v>5</v>
      </c>
      <c r="H19" s="19">
        <f t="shared" si="1"/>
        <v>15</v>
      </c>
      <c r="I19" s="20">
        <v>5</v>
      </c>
      <c r="J19" s="20">
        <v>5</v>
      </c>
      <c r="K19" s="20">
        <v>5</v>
      </c>
      <c r="L19" s="20">
        <v>5</v>
      </c>
      <c r="M19" s="20">
        <v>5</v>
      </c>
      <c r="N19" s="20">
        <v>5</v>
      </c>
      <c r="O19" s="20">
        <v>5</v>
      </c>
      <c r="P19" s="20">
        <v>5</v>
      </c>
      <c r="Q19" s="20">
        <v>5</v>
      </c>
      <c r="R19" s="19">
        <f t="shared" si="2"/>
        <v>45</v>
      </c>
      <c r="S19" s="20">
        <v>5</v>
      </c>
      <c r="T19" s="20">
        <v>5</v>
      </c>
      <c r="U19" s="20">
        <v>5</v>
      </c>
      <c r="V19" s="20">
        <v>5</v>
      </c>
      <c r="W19" s="19">
        <f t="shared" si="3"/>
        <v>20</v>
      </c>
      <c r="X19" s="20">
        <f t="shared" si="4"/>
        <v>140</v>
      </c>
      <c r="Y19" s="21"/>
    </row>
    <row r="20" spans="2:25" ht="25.5" x14ac:dyDescent="0.2">
      <c r="B20" s="2">
        <v>17</v>
      </c>
      <c r="C20" s="9" t="s">
        <v>38</v>
      </c>
      <c r="D20" s="9" t="s">
        <v>39</v>
      </c>
      <c r="E20" s="19">
        <v>5</v>
      </c>
      <c r="F20" s="20">
        <v>5</v>
      </c>
      <c r="G20" s="20">
        <v>5</v>
      </c>
      <c r="H20" s="19">
        <f t="shared" si="1"/>
        <v>15</v>
      </c>
      <c r="I20" s="20">
        <v>5</v>
      </c>
      <c r="J20" s="20">
        <v>5</v>
      </c>
      <c r="K20" s="20">
        <v>5</v>
      </c>
      <c r="L20" s="20">
        <v>5</v>
      </c>
      <c r="M20" s="20">
        <v>5</v>
      </c>
      <c r="N20" s="20">
        <v>5</v>
      </c>
      <c r="O20" s="20">
        <v>5</v>
      </c>
      <c r="P20" s="20">
        <v>5</v>
      </c>
      <c r="Q20" s="20">
        <v>5</v>
      </c>
      <c r="R20" s="19">
        <f t="shared" si="2"/>
        <v>45</v>
      </c>
      <c r="S20" s="20">
        <v>5</v>
      </c>
      <c r="T20" s="20">
        <v>5</v>
      </c>
      <c r="U20" s="20">
        <v>5</v>
      </c>
      <c r="V20" s="20">
        <v>5</v>
      </c>
      <c r="W20" s="19">
        <f t="shared" si="3"/>
        <v>20</v>
      </c>
      <c r="X20" s="20">
        <f t="shared" si="4"/>
        <v>140</v>
      </c>
      <c r="Y20" s="21"/>
    </row>
    <row r="21" spans="2:25" ht="25.5" x14ac:dyDescent="0.2">
      <c r="B21" s="2">
        <v>18</v>
      </c>
      <c r="C21" s="9" t="s">
        <v>40</v>
      </c>
      <c r="D21" s="9" t="s">
        <v>39</v>
      </c>
      <c r="E21" s="19">
        <v>5</v>
      </c>
      <c r="F21" s="20">
        <v>5</v>
      </c>
      <c r="G21" s="20">
        <v>5</v>
      </c>
      <c r="H21" s="19">
        <f t="shared" si="1"/>
        <v>15</v>
      </c>
      <c r="I21" s="20">
        <v>5</v>
      </c>
      <c r="J21" s="20">
        <v>5</v>
      </c>
      <c r="K21" s="20">
        <v>5</v>
      </c>
      <c r="L21" s="20">
        <v>5</v>
      </c>
      <c r="M21" s="20">
        <v>5</v>
      </c>
      <c r="N21" s="20">
        <v>5</v>
      </c>
      <c r="O21" s="20">
        <v>5</v>
      </c>
      <c r="P21" s="20">
        <v>5</v>
      </c>
      <c r="Q21" s="20">
        <v>5</v>
      </c>
      <c r="R21" s="19">
        <f t="shared" si="2"/>
        <v>45</v>
      </c>
      <c r="S21" s="20">
        <v>5</v>
      </c>
      <c r="T21" s="20">
        <v>5</v>
      </c>
      <c r="U21" s="20">
        <v>5</v>
      </c>
      <c r="V21" s="20">
        <v>5</v>
      </c>
      <c r="W21" s="19">
        <f t="shared" si="3"/>
        <v>20</v>
      </c>
      <c r="X21" s="20">
        <f t="shared" si="4"/>
        <v>140</v>
      </c>
      <c r="Y21" s="21"/>
    </row>
    <row r="22" spans="2:25" ht="38.25" x14ac:dyDescent="0.2">
      <c r="B22" s="2">
        <v>19</v>
      </c>
      <c r="C22" s="22" t="s">
        <v>41</v>
      </c>
      <c r="D22" s="9" t="s">
        <v>42</v>
      </c>
      <c r="E22" s="19">
        <v>5</v>
      </c>
      <c r="F22" s="19">
        <v>5</v>
      </c>
      <c r="G22" s="19">
        <v>5</v>
      </c>
      <c r="H22" s="19">
        <f t="shared" si="1"/>
        <v>15</v>
      </c>
      <c r="I22" s="19">
        <v>5</v>
      </c>
      <c r="J22" s="19">
        <v>5</v>
      </c>
      <c r="K22" s="19">
        <v>5</v>
      </c>
      <c r="L22" s="19">
        <v>5</v>
      </c>
      <c r="M22" s="19">
        <v>4</v>
      </c>
      <c r="N22" s="19">
        <v>5</v>
      </c>
      <c r="O22" s="19">
        <v>5</v>
      </c>
      <c r="P22" s="19">
        <v>5</v>
      </c>
      <c r="Q22" s="19">
        <v>5</v>
      </c>
      <c r="R22" s="19">
        <f t="shared" si="2"/>
        <v>44</v>
      </c>
      <c r="S22" s="19">
        <v>5</v>
      </c>
      <c r="T22" s="19">
        <v>5</v>
      </c>
      <c r="U22" s="19">
        <v>5</v>
      </c>
      <c r="V22" s="19">
        <v>5</v>
      </c>
      <c r="W22" s="19">
        <f t="shared" si="3"/>
        <v>20</v>
      </c>
      <c r="X22" s="20">
        <f t="shared" si="4"/>
        <v>138</v>
      </c>
      <c r="Y22" s="21" t="s">
        <v>113</v>
      </c>
    </row>
    <row r="23" spans="2:25" ht="38.25" x14ac:dyDescent="0.2">
      <c r="B23" s="2">
        <v>20</v>
      </c>
      <c r="C23" s="22" t="s">
        <v>43</v>
      </c>
      <c r="D23" s="9" t="s">
        <v>42</v>
      </c>
      <c r="E23" s="19">
        <v>5</v>
      </c>
      <c r="F23" s="19">
        <v>4</v>
      </c>
      <c r="G23" s="19">
        <v>5</v>
      </c>
      <c r="H23" s="19">
        <f t="shared" si="1"/>
        <v>14</v>
      </c>
      <c r="I23" s="19">
        <v>5</v>
      </c>
      <c r="J23" s="19">
        <v>4</v>
      </c>
      <c r="K23" s="19">
        <v>5</v>
      </c>
      <c r="L23" s="19">
        <v>5</v>
      </c>
      <c r="M23" s="19">
        <v>5</v>
      </c>
      <c r="N23" s="19">
        <v>5</v>
      </c>
      <c r="O23" s="19">
        <v>5</v>
      </c>
      <c r="P23" s="19">
        <v>5</v>
      </c>
      <c r="Q23" s="19">
        <v>5</v>
      </c>
      <c r="R23" s="19">
        <f t="shared" si="2"/>
        <v>44</v>
      </c>
      <c r="S23" s="19">
        <v>5</v>
      </c>
      <c r="T23" s="19">
        <v>5</v>
      </c>
      <c r="U23" s="19">
        <v>5</v>
      </c>
      <c r="V23" s="19">
        <v>5</v>
      </c>
      <c r="W23" s="19">
        <f t="shared" si="3"/>
        <v>20</v>
      </c>
      <c r="X23" s="20">
        <f t="shared" si="4"/>
        <v>136</v>
      </c>
      <c r="Y23" s="21" t="s">
        <v>113</v>
      </c>
    </row>
    <row r="24" spans="2:25" ht="38.25" x14ac:dyDescent="0.2">
      <c r="B24" s="2">
        <v>21</v>
      </c>
      <c r="C24" s="9" t="s">
        <v>44</v>
      </c>
      <c r="D24" s="9" t="s">
        <v>45</v>
      </c>
      <c r="E24" s="19">
        <v>5</v>
      </c>
      <c r="F24" s="20">
        <v>3</v>
      </c>
      <c r="G24" s="20">
        <v>5</v>
      </c>
      <c r="H24" s="19">
        <f t="shared" si="1"/>
        <v>13</v>
      </c>
      <c r="I24" s="20">
        <v>5</v>
      </c>
      <c r="J24" s="20">
        <v>5</v>
      </c>
      <c r="K24" s="20">
        <v>5</v>
      </c>
      <c r="L24" s="20">
        <v>5</v>
      </c>
      <c r="M24" s="20">
        <v>5</v>
      </c>
      <c r="N24" s="20">
        <v>5</v>
      </c>
      <c r="O24" s="20">
        <v>5</v>
      </c>
      <c r="P24" s="20">
        <v>5</v>
      </c>
      <c r="Q24" s="20">
        <v>5</v>
      </c>
      <c r="R24" s="19">
        <f t="shared" si="2"/>
        <v>45</v>
      </c>
      <c r="S24" s="20">
        <v>5</v>
      </c>
      <c r="T24" s="20">
        <v>5</v>
      </c>
      <c r="U24" s="20">
        <v>5</v>
      </c>
      <c r="V24" s="20">
        <v>5</v>
      </c>
      <c r="W24" s="19">
        <f t="shared" si="3"/>
        <v>20</v>
      </c>
      <c r="X24" s="20">
        <f t="shared" si="4"/>
        <v>136</v>
      </c>
      <c r="Y24" s="21" t="s">
        <v>112</v>
      </c>
    </row>
    <row r="25" spans="2:25" x14ac:dyDescent="0.2">
      <c r="B25" s="2">
        <v>22</v>
      </c>
      <c r="C25" s="9" t="s">
        <v>46</v>
      </c>
      <c r="D25" s="9" t="s">
        <v>47</v>
      </c>
      <c r="E25" s="19">
        <v>5</v>
      </c>
      <c r="F25" s="19">
        <v>5</v>
      </c>
      <c r="G25" s="19">
        <v>5</v>
      </c>
      <c r="H25" s="19">
        <f t="shared" si="1"/>
        <v>15</v>
      </c>
      <c r="I25" s="19">
        <v>5</v>
      </c>
      <c r="J25" s="19">
        <v>5</v>
      </c>
      <c r="K25" s="19">
        <v>5</v>
      </c>
      <c r="L25" s="19">
        <v>5</v>
      </c>
      <c r="M25" s="19">
        <v>5</v>
      </c>
      <c r="N25" s="19">
        <v>5</v>
      </c>
      <c r="O25" s="19">
        <v>5</v>
      </c>
      <c r="P25" s="19">
        <v>5</v>
      </c>
      <c r="Q25" s="19">
        <v>5</v>
      </c>
      <c r="R25" s="19">
        <f t="shared" si="2"/>
        <v>45</v>
      </c>
      <c r="S25" s="19">
        <v>5</v>
      </c>
      <c r="T25" s="19">
        <v>5</v>
      </c>
      <c r="U25" s="19">
        <v>5</v>
      </c>
      <c r="V25" s="19">
        <v>5</v>
      </c>
      <c r="W25" s="19">
        <f t="shared" si="3"/>
        <v>20</v>
      </c>
      <c r="X25" s="20">
        <f t="shared" si="4"/>
        <v>140</v>
      </c>
      <c r="Y25" s="21"/>
    </row>
    <row r="26" spans="2:25" x14ac:dyDescent="0.2">
      <c r="B26" s="2">
        <v>23</v>
      </c>
      <c r="C26" s="9" t="s">
        <v>48</v>
      </c>
      <c r="D26" s="9" t="s">
        <v>49</v>
      </c>
      <c r="E26" s="19">
        <v>5</v>
      </c>
      <c r="F26" s="20">
        <v>5</v>
      </c>
      <c r="G26" s="20">
        <v>5</v>
      </c>
      <c r="H26" s="19">
        <f t="shared" si="1"/>
        <v>15</v>
      </c>
      <c r="I26" s="20">
        <v>5</v>
      </c>
      <c r="J26" s="20">
        <v>5</v>
      </c>
      <c r="K26" s="20">
        <v>5</v>
      </c>
      <c r="L26" s="20">
        <v>5</v>
      </c>
      <c r="M26" s="20">
        <v>5</v>
      </c>
      <c r="N26" s="20">
        <v>5</v>
      </c>
      <c r="O26" s="20">
        <v>5</v>
      </c>
      <c r="P26" s="20">
        <v>5</v>
      </c>
      <c r="Q26" s="20">
        <v>5</v>
      </c>
      <c r="R26" s="19">
        <f t="shared" si="2"/>
        <v>45</v>
      </c>
      <c r="S26" s="20">
        <v>5</v>
      </c>
      <c r="T26" s="20">
        <v>5</v>
      </c>
      <c r="U26" s="20">
        <v>5</v>
      </c>
      <c r="V26" s="20">
        <v>5</v>
      </c>
      <c r="W26" s="19">
        <f t="shared" si="3"/>
        <v>20</v>
      </c>
      <c r="X26" s="20">
        <f t="shared" si="4"/>
        <v>140</v>
      </c>
      <c r="Y26" s="21"/>
    </row>
    <row r="27" spans="2:25" ht="38.25" x14ac:dyDescent="0.2">
      <c r="B27" s="2">
        <v>24</v>
      </c>
      <c r="C27" s="22" t="s">
        <v>50</v>
      </c>
      <c r="D27" s="9" t="s">
        <v>51</v>
      </c>
      <c r="E27" s="19">
        <v>5</v>
      </c>
      <c r="F27" s="19">
        <v>4</v>
      </c>
      <c r="G27" s="19">
        <v>5</v>
      </c>
      <c r="H27" s="19">
        <f t="shared" si="1"/>
        <v>14</v>
      </c>
      <c r="I27" s="19">
        <v>5</v>
      </c>
      <c r="J27" s="19">
        <v>5</v>
      </c>
      <c r="K27" s="19">
        <v>4</v>
      </c>
      <c r="L27" s="19">
        <v>5</v>
      </c>
      <c r="M27" s="19">
        <v>5</v>
      </c>
      <c r="N27" s="19">
        <v>5</v>
      </c>
      <c r="O27" s="19">
        <v>5</v>
      </c>
      <c r="P27" s="19">
        <v>5</v>
      </c>
      <c r="Q27" s="19">
        <v>5</v>
      </c>
      <c r="R27" s="19">
        <f t="shared" si="2"/>
        <v>44</v>
      </c>
      <c r="S27" s="19">
        <v>5</v>
      </c>
      <c r="T27" s="19">
        <v>5</v>
      </c>
      <c r="U27" s="19">
        <v>5</v>
      </c>
      <c r="V27" s="19">
        <v>5</v>
      </c>
      <c r="W27" s="19">
        <f t="shared" si="3"/>
        <v>20</v>
      </c>
      <c r="X27" s="20">
        <f t="shared" si="4"/>
        <v>136</v>
      </c>
      <c r="Y27" s="21" t="s">
        <v>113</v>
      </c>
    </row>
    <row r="28" spans="2:25" x14ac:dyDescent="0.2">
      <c r="B28" s="2">
        <v>25</v>
      </c>
      <c r="C28" s="9" t="s">
        <v>52</v>
      </c>
      <c r="D28" s="9" t="s">
        <v>31</v>
      </c>
      <c r="E28" s="19">
        <v>5</v>
      </c>
      <c r="F28" s="20">
        <v>5</v>
      </c>
      <c r="G28" s="20">
        <v>5</v>
      </c>
      <c r="H28" s="19">
        <f t="shared" si="1"/>
        <v>15</v>
      </c>
      <c r="I28" s="20">
        <v>5</v>
      </c>
      <c r="J28" s="20">
        <v>5</v>
      </c>
      <c r="K28" s="20">
        <v>5</v>
      </c>
      <c r="L28" s="20">
        <v>5</v>
      </c>
      <c r="M28" s="20">
        <v>5</v>
      </c>
      <c r="N28" s="20">
        <v>5</v>
      </c>
      <c r="O28" s="20">
        <v>5</v>
      </c>
      <c r="P28" s="20">
        <v>5</v>
      </c>
      <c r="Q28" s="20">
        <v>5</v>
      </c>
      <c r="R28" s="19">
        <f t="shared" si="2"/>
        <v>45</v>
      </c>
      <c r="S28" s="20">
        <v>5</v>
      </c>
      <c r="T28" s="20">
        <v>5</v>
      </c>
      <c r="U28" s="20">
        <v>5</v>
      </c>
      <c r="V28" s="20">
        <v>5</v>
      </c>
      <c r="W28" s="19">
        <f t="shared" si="3"/>
        <v>20</v>
      </c>
      <c r="X28" s="20">
        <f t="shared" si="4"/>
        <v>140</v>
      </c>
      <c r="Y28" s="21"/>
    </row>
    <row r="29" spans="2:25" ht="38.25" x14ac:dyDescent="0.2">
      <c r="B29" s="2">
        <v>26</v>
      </c>
      <c r="C29" s="22" t="s">
        <v>53</v>
      </c>
      <c r="D29" s="9" t="s">
        <v>31</v>
      </c>
      <c r="E29" s="19">
        <v>5</v>
      </c>
      <c r="F29" s="19">
        <v>5</v>
      </c>
      <c r="G29" s="19">
        <v>5</v>
      </c>
      <c r="H29" s="19">
        <f t="shared" si="1"/>
        <v>15</v>
      </c>
      <c r="I29" s="19">
        <v>4</v>
      </c>
      <c r="J29" s="19">
        <v>5</v>
      </c>
      <c r="K29" s="19">
        <v>5</v>
      </c>
      <c r="L29" s="19">
        <v>5</v>
      </c>
      <c r="M29" s="19">
        <v>4</v>
      </c>
      <c r="N29" s="19">
        <v>5</v>
      </c>
      <c r="O29" s="19">
        <v>5</v>
      </c>
      <c r="P29" s="19">
        <v>5</v>
      </c>
      <c r="Q29" s="19">
        <v>5</v>
      </c>
      <c r="R29" s="19">
        <f t="shared" si="2"/>
        <v>43</v>
      </c>
      <c r="S29" s="19">
        <v>5</v>
      </c>
      <c r="T29" s="19">
        <v>5</v>
      </c>
      <c r="U29" s="19">
        <v>5</v>
      </c>
      <c r="V29" s="19">
        <v>5</v>
      </c>
      <c r="W29" s="19">
        <f t="shared" si="3"/>
        <v>20</v>
      </c>
      <c r="X29" s="20">
        <f t="shared" si="4"/>
        <v>136</v>
      </c>
      <c r="Y29" s="21" t="s">
        <v>113</v>
      </c>
    </row>
    <row r="30" spans="2:25" x14ac:dyDescent="0.2">
      <c r="B30" s="2">
        <v>27</v>
      </c>
      <c r="C30" s="9" t="s">
        <v>54</v>
      </c>
      <c r="D30" s="9" t="s">
        <v>51</v>
      </c>
      <c r="E30" s="19">
        <v>5</v>
      </c>
      <c r="F30" s="20">
        <v>5</v>
      </c>
      <c r="G30" s="20">
        <v>5</v>
      </c>
      <c r="H30" s="19">
        <f t="shared" si="1"/>
        <v>15</v>
      </c>
      <c r="I30" s="20">
        <v>5</v>
      </c>
      <c r="J30" s="20">
        <v>5</v>
      </c>
      <c r="K30" s="20">
        <v>5</v>
      </c>
      <c r="L30" s="20">
        <v>5</v>
      </c>
      <c r="M30" s="20">
        <v>5</v>
      </c>
      <c r="N30" s="20">
        <v>5</v>
      </c>
      <c r="O30" s="20">
        <v>5</v>
      </c>
      <c r="P30" s="20">
        <v>5</v>
      </c>
      <c r="Q30" s="20">
        <v>5</v>
      </c>
      <c r="R30" s="19">
        <f t="shared" si="2"/>
        <v>45</v>
      </c>
      <c r="S30" s="20">
        <v>5</v>
      </c>
      <c r="T30" s="20">
        <v>5</v>
      </c>
      <c r="U30" s="20">
        <v>5</v>
      </c>
      <c r="V30" s="20">
        <v>5</v>
      </c>
      <c r="W30" s="19">
        <f t="shared" si="3"/>
        <v>20</v>
      </c>
      <c r="X30" s="20">
        <f t="shared" si="4"/>
        <v>140</v>
      </c>
      <c r="Y30" s="21"/>
    </row>
    <row r="31" spans="2:25" x14ac:dyDescent="0.2">
      <c r="B31" s="2">
        <v>28</v>
      </c>
      <c r="C31" s="9" t="s">
        <v>55</v>
      </c>
      <c r="D31" s="9" t="s">
        <v>31</v>
      </c>
      <c r="E31" s="19">
        <v>5</v>
      </c>
      <c r="F31" s="19">
        <v>5</v>
      </c>
      <c r="G31" s="19">
        <v>5</v>
      </c>
      <c r="H31" s="19">
        <f t="shared" si="1"/>
        <v>15</v>
      </c>
      <c r="I31" s="19">
        <v>5</v>
      </c>
      <c r="J31" s="19">
        <v>5</v>
      </c>
      <c r="K31" s="19">
        <v>5</v>
      </c>
      <c r="L31" s="19">
        <v>5</v>
      </c>
      <c r="M31" s="19">
        <v>5</v>
      </c>
      <c r="N31" s="19">
        <v>5</v>
      </c>
      <c r="O31" s="19">
        <v>5</v>
      </c>
      <c r="P31" s="19">
        <v>5</v>
      </c>
      <c r="Q31" s="19">
        <v>5</v>
      </c>
      <c r="R31" s="19">
        <f t="shared" si="2"/>
        <v>45</v>
      </c>
      <c r="S31" s="19">
        <v>5</v>
      </c>
      <c r="T31" s="19">
        <v>5</v>
      </c>
      <c r="U31" s="19">
        <v>5</v>
      </c>
      <c r="V31" s="19">
        <v>5</v>
      </c>
      <c r="W31" s="19">
        <f t="shared" si="3"/>
        <v>20</v>
      </c>
      <c r="X31" s="20">
        <f t="shared" si="4"/>
        <v>140</v>
      </c>
      <c r="Y31" s="21"/>
    </row>
    <row r="32" spans="2:25" x14ac:dyDescent="0.2">
      <c r="E32" s="46">
        <f t="shared" ref="E32:W32" si="5">SUM(E4:E31)</f>
        <v>135</v>
      </c>
      <c r="F32" s="47">
        <f t="shared" si="5"/>
        <v>129</v>
      </c>
      <c r="G32" s="46">
        <f t="shared" si="5"/>
        <v>135</v>
      </c>
      <c r="H32" s="46">
        <f t="shared" si="5"/>
        <v>399</v>
      </c>
      <c r="I32" s="47">
        <f t="shared" si="5"/>
        <v>134</v>
      </c>
      <c r="J32" s="47">
        <f t="shared" si="5"/>
        <v>134</v>
      </c>
      <c r="K32" s="47">
        <f t="shared" si="5"/>
        <v>134</v>
      </c>
      <c r="L32" s="46">
        <f t="shared" si="5"/>
        <v>135</v>
      </c>
      <c r="M32" s="47">
        <f t="shared" si="5"/>
        <v>132</v>
      </c>
      <c r="N32" s="47">
        <f t="shared" si="5"/>
        <v>132</v>
      </c>
      <c r="O32" s="46">
        <f t="shared" si="5"/>
        <v>135</v>
      </c>
      <c r="P32" s="46">
        <f t="shared" si="5"/>
        <v>135</v>
      </c>
      <c r="Q32" s="46">
        <f t="shared" si="5"/>
        <v>135</v>
      </c>
      <c r="R32" s="46">
        <f t="shared" si="5"/>
        <v>1206</v>
      </c>
      <c r="S32" s="46">
        <f t="shared" si="5"/>
        <v>135</v>
      </c>
      <c r="T32" s="46">
        <f t="shared" si="5"/>
        <v>135</v>
      </c>
      <c r="U32" s="46">
        <f t="shared" si="5"/>
        <v>135</v>
      </c>
      <c r="V32" s="46">
        <f t="shared" si="5"/>
        <v>135</v>
      </c>
      <c r="W32" s="46">
        <f t="shared" si="5"/>
        <v>540</v>
      </c>
      <c r="X32" s="46">
        <f>SUM(X4:X31)</f>
        <v>3750</v>
      </c>
    </row>
    <row r="33" spans="3:24" x14ac:dyDescent="0.2">
      <c r="F33" s="1">
        <f>AVERAGE(E4:G31)</f>
        <v>4.9259259259259256</v>
      </c>
      <c r="H33" s="1">
        <f>AVERAGE(H4:H31)</f>
        <v>14.25</v>
      </c>
      <c r="I33" s="1">
        <f>AVERAGE(I4:Q31)</f>
        <v>4.9629629629629628</v>
      </c>
      <c r="R33" s="1">
        <f>AVERAGE(R4:R31)</f>
        <v>43.071428571428569</v>
      </c>
      <c r="S33" s="1">
        <f>AVERAGE(S4:V31)</f>
        <v>5</v>
      </c>
      <c r="W33" s="1">
        <f>AVERAGE(W4:W31)</f>
        <v>19.285714285714285</v>
      </c>
      <c r="X33" s="46">
        <f>AVERAGE(X4:X31)</f>
        <v>133.92857142857142</v>
      </c>
    </row>
    <row r="34" spans="3:24" x14ac:dyDescent="0.2">
      <c r="C34" s="10" t="s">
        <v>66</v>
      </c>
    </row>
    <row r="35" spans="3:24" ht="51" x14ac:dyDescent="0.2">
      <c r="C35" s="10" t="s">
        <v>65</v>
      </c>
    </row>
    <row r="37" spans="3:24" ht="15.75" x14ac:dyDescent="0.2">
      <c r="C37" s="17" t="s">
        <v>91</v>
      </c>
    </row>
    <row r="38" spans="3:24" ht="15.75" x14ac:dyDescent="0.2">
      <c r="C38" s="18" t="s">
        <v>96</v>
      </c>
    </row>
    <row r="39" spans="3:24" ht="15.75" x14ac:dyDescent="0.2">
      <c r="C39" s="17" t="s">
        <v>92</v>
      </c>
    </row>
    <row r="40" spans="3:24" ht="15.75" x14ac:dyDescent="0.2">
      <c r="C40" s="17" t="s">
        <v>93</v>
      </c>
    </row>
    <row r="41" spans="3:24" ht="15.75" x14ac:dyDescent="0.2">
      <c r="C41" s="17" t="s">
        <v>94</v>
      </c>
    </row>
    <row r="42" spans="3:24" ht="15.75" x14ac:dyDescent="0.2">
      <c r="C42" s="18" t="s">
        <v>95</v>
      </c>
    </row>
    <row r="43" spans="3:24" ht="15.75" x14ac:dyDescent="0.2">
      <c r="C43" s="17" t="s">
        <v>98</v>
      </c>
    </row>
    <row r="44" spans="3:24" ht="15.75" x14ac:dyDescent="0.2">
      <c r="C44" s="17" t="s">
        <v>99</v>
      </c>
    </row>
    <row r="45" spans="3:24" ht="15.75" x14ac:dyDescent="0.2">
      <c r="C45" s="17" t="s">
        <v>100</v>
      </c>
    </row>
    <row r="46" spans="3:24" ht="15.75" x14ac:dyDescent="0.2">
      <c r="C46" s="17" t="s">
        <v>101</v>
      </c>
    </row>
    <row r="47" spans="3:24" ht="15.75" x14ac:dyDescent="0.2">
      <c r="C47" s="17" t="s">
        <v>102</v>
      </c>
    </row>
    <row r="48" spans="3:24" ht="15.75" x14ac:dyDescent="0.2">
      <c r="C48" s="17" t="s">
        <v>103</v>
      </c>
    </row>
    <row r="49" spans="3:3" ht="15.75" x14ac:dyDescent="0.2">
      <c r="C49" s="17" t="s">
        <v>104</v>
      </c>
    </row>
    <row r="50" spans="3:3" ht="15.75" x14ac:dyDescent="0.2">
      <c r="C50" s="17" t="s">
        <v>105</v>
      </c>
    </row>
    <row r="51" spans="3:3" ht="15.75" x14ac:dyDescent="0.2">
      <c r="C51" s="17" t="s">
        <v>106</v>
      </c>
    </row>
    <row r="52" spans="3:3" ht="15.75" x14ac:dyDescent="0.2">
      <c r="C52" s="18" t="s">
        <v>97</v>
      </c>
    </row>
    <row r="53" spans="3:3" ht="15.75" x14ac:dyDescent="0.2">
      <c r="C53" s="17" t="s">
        <v>107</v>
      </c>
    </row>
    <row r="54" spans="3:3" ht="15.75" x14ac:dyDescent="0.2">
      <c r="C54" s="17" t="s">
        <v>108</v>
      </c>
    </row>
    <row r="55" spans="3:3" ht="15.75" x14ac:dyDescent="0.2">
      <c r="C55" s="17" t="s">
        <v>109</v>
      </c>
    </row>
    <row r="56" spans="3:3" ht="15.75" x14ac:dyDescent="0.2">
      <c r="C56" s="17" t="s">
        <v>110</v>
      </c>
    </row>
    <row r="57" spans="3:3" ht="15.75" x14ac:dyDescent="0.2">
      <c r="C57" s="16"/>
    </row>
  </sheetData>
  <mergeCells count="9">
    <mergeCell ref="Y2:Y3"/>
    <mergeCell ref="X2:X3"/>
    <mergeCell ref="B2:B3"/>
    <mergeCell ref="C2:C3"/>
    <mergeCell ref="B1:T1"/>
    <mergeCell ref="D2:D3"/>
    <mergeCell ref="E2:G2"/>
    <mergeCell ref="I2:Q2"/>
    <mergeCell ref="S2:V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36447-A319-44D1-8D0A-59CD5DBE0636}">
  <dimension ref="B1:O44"/>
  <sheetViews>
    <sheetView tabSelected="1" topLeftCell="A13" zoomScale="55" zoomScaleNormal="55" workbookViewId="0">
      <selection activeCell="N23" sqref="N23"/>
    </sheetView>
  </sheetViews>
  <sheetFormatPr defaultRowHeight="15" x14ac:dyDescent="0.2"/>
  <cols>
    <col min="1" max="2" width="9.140625" style="12"/>
    <col min="3" max="3" width="20.85546875" style="12" customWidth="1"/>
    <col min="4" max="4" width="19.140625" style="12" customWidth="1"/>
    <col min="5" max="11" width="9.140625" style="12"/>
    <col min="12" max="13" width="9.140625" style="11"/>
    <col min="14" max="14" width="51.42578125" style="12" customWidth="1"/>
    <col min="15" max="16384" width="9.140625" style="12"/>
  </cols>
  <sheetData>
    <row r="1" spans="2:15" ht="15.75" x14ac:dyDescent="0.25">
      <c r="B1" s="38" t="s">
        <v>0</v>
      </c>
      <c r="C1" s="38"/>
      <c r="D1" s="38"/>
      <c r="E1" s="38"/>
      <c r="F1" s="38"/>
      <c r="G1" s="38"/>
      <c r="H1" s="38"/>
      <c r="I1" s="38"/>
      <c r="J1" s="38"/>
      <c r="K1" s="38"/>
    </row>
    <row r="2" spans="2:15" ht="15.75" x14ac:dyDescent="0.25">
      <c r="B2" s="39" t="s">
        <v>5</v>
      </c>
      <c r="C2" s="39" t="s">
        <v>4</v>
      </c>
      <c r="D2" s="41" t="s">
        <v>6</v>
      </c>
      <c r="E2" s="43" t="s">
        <v>56</v>
      </c>
      <c r="F2" s="44"/>
      <c r="G2" s="44"/>
      <c r="H2" s="44"/>
      <c r="I2" s="44"/>
      <c r="J2" s="44"/>
      <c r="K2" s="44"/>
      <c r="L2" s="45"/>
      <c r="M2" s="34" t="s">
        <v>89</v>
      </c>
      <c r="N2" s="36" t="s">
        <v>71</v>
      </c>
    </row>
    <row r="3" spans="2:15" ht="15.75" x14ac:dyDescent="0.25">
      <c r="B3" s="39"/>
      <c r="C3" s="40"/>
      <c r="D3" s="42"/>
      <c r="E3" s="5">
        <v>1</v>
      </c>
      <c r="F3" s="5">
        <v>2</v>
      </c>
      <c r="G3" s="5">
        <v>3</v>
      </c>
      <c r="H3" s="5">
        <v>4</v>
      </c>
      <c r="I3" s="5">
        <v>5</v>
      </c>
      <c r="J3" s="5">
        <v>6</v>
      </c>
      <c r="K3" s="5">
        <v>7</v>
      </c>
      <c r="L3" s="5">
        <v>8</v>
      </c>
      <c r="M3" s="35"/>
      <c r="N3" s="37"/>
    </row>
    <row r="4" spans="2:15" ht="15" customHeight="1" x14ac:dyDescent="0.2">
      <c r="B4" s="6">
        <v>1</v>
      </c>
      <c r="C4" s="3" t="s">
        <v>7</v>
      </c>
      <c r="D4" s="3" t="s">
        <v>8</v>
      </c>
      <c r="E4" s="7">
        <v>1</v>
      </c>
      <c r="F4" s="8">
        <v>1</v>
      </c>
      <c r="G4" s="8">
        <v>1</v>
      </c>
      <c r="H4" s="8">
        <v>1</v>
      </c>
      <c r="I4" s="8">
        <v>1</v>
      </c>
      <c r="J4" s="8">
        <v>1</v>
      </c>
      <c r="K4" s="8">
        <v>1</v>
      </c>
      <c r="L4" s="8">
        <v>1</v>
      </c>
      <c r="M4" s="48">
        <f>SUM(E4:L4)</f>
        <v>8</v>
      </c>
      <c r="N4" s="49"/>
      <c r="O4" s="12">
        <f>M4/8 *100</f>
        <v>100</v>
      </c>
    </row>
    <row r="5" spans="2:15" ht="30" x14ac:dyDescent="0.2">
      <c r="B5" s="6">
        <v>2</v>
      </c>
      <c r="C5" s="3" t="s">
        <v>9</v>
      </c>
      <c r="D5" s="3" t="s">
        <v>10</v>
      </c>
      <c r="E5" s="14">
        <v>0</v>
      </c>
      <c r="F5" s="15">
        <v>0</v>
      </c>
      <c r="G5" s="15">
        <v>0</v>
      </c>
      <c r="H5" s="15">
        <v>0</v>
      </c>
      <c r="I5" s="15">
        <v>0</v>
      </c>
      <c r="J5" s="15">
        <v>0</v>
      </c>
      <c r="K5" s="15">
        <v>0</v>
      </c>
      <c r="L5" s="15">
        <v>0</v>
      </c>
      <c r="M5" s="15">
        <f t="shared" ref="M5:M30" si="0">SUM(E5:L5)</f>
        <v>0</v>
      </c>
      <c r="N5" s="13" t="s">
        <v>76</v>
      </c>
      <c r="O5" s="12">
        <f t="shared" ref="O5:O31" si="1">M5/8 *100</f>
        <v>0</v>
      </c>
    </row>
    <row r="6" spans="2:15" ht="45" x14ac:dyDescent="0.2">
      <c r="B6" s="6">
        <v>3</v>
      </c>
      <c r="C6" s="3" t="s">
        <v>11</v>
      </c>
      <c r="D6" s="3" t="s">
        <v>12</v>
      </c>
      <c r="E6" s="14">
        <v>1</v>
      </c>
      <c r="F6" s="15">
        <v>1</v>
      </c>
      <c r="G6" s="15">
        <v>1</v>
      </c>
      <c r="H6" s="15">
        <v>1</v>
      </c>
      <c r="I6" s="15">
        <v>1</v>
      </c>
      <c r="J6" s="15">
        <v>1</v>
      </c>
      <c r="K6" s="15">
        <v>1</v>
      </c>
      <c r="L6" s="15">
        <v>1</v>
      </c>
      <c r="M6" s="15">
        <f t="shared" si="0"/>
        <v>8</v>
      </c>
      <c r="N6" s="13"/>
      <c r="O6" s="12">
        <f t="shared" si="1"/>
        <v>100</v>
      </c>
    </row>
    <row r="7" spans="2:15" ht="120" x14ac:dyDescent="0.2">
      <c r="B7" s="6">
        <v>4</v>
      </c>
      <c r="C7" s="3" t="s">
        <v>13</v>
      </c>
      <c r="D7" s="3" t="s">
        <v>14</v>
      </c>
      <c r="E7" s="14">
        <v>0</v>
      </c>
      <c r="F7" s="15">
        <v>1</v>
      </c>
      <c r="G7" s="15">
        <v>0</v>
      </c>
      <c r="H7" s="15">
        <v>1</v>
      </c>
      <c r="I7" s="15">
        <v>0</v>
      </c>
      <c r="J7" s="15">
        <v>1</v>
      </c>
      <c r="K7" s="15">
        <v>1</v>
      </c>
      <c r="L7" s="15">
        <v>0</v>
      </c>
      <c r="M7" s="15">
        <f t="shared" si="0"/>
        <v>4</v>
      </c>
      <c r="N7" s="13" t="s">
        <v>80</v>
      </c>
      <c r="O7" s="12">
        <f t="shared" si="1"/>
        <v>50</v>
      </c>
    </row>
    <row r="8" spans="2:15" ht="105" x14ac:dyDescent="0.2">
      <c r="B8" s="6">
        <v>5</v>
      </c>
      <c r="C8" s="3" t="s">
        <v>15</v>
      </c>
      <c r="D8" s="3" t="s">
        <v>16</v>
      </c>
      <c r="E8" s="14">
        <v>0</v>
      </c>
      <c r="F8" s="15">
        <v>1</v>
      </c>
      <c r="G8" s="15">
        <v>0</v>
      </c>
      <c r="H8" s="15">
        <v>1</v>
      </c>
      <c r="I8" s="15">
        <v>0</v>
      </c>
      <c r="J8" s="15">
        <v>1</v>
      </c>
      <c r="K8" s="15">
        <v>1</v>
      </c>
      <c r="L8" s="15">
        <v>0</v>
      </c>
      <c r="M8" s="15">
        <f t="shared" si="0"/>
        <v>4</v>
      </c>
      <c r="N8" s="13" t="s">
        <v>79</v>
      </c>
      <c r="O8" s="12">
        <f t="shared" si="1"/>
        <v>50</v>
      </c>
    </row>
    <row r="9" spans="2:15" ht="105" x14ac:dyDescent="0.2">
      <c r="B9" s="6">
        <v>6</v>
      </c>
      <c r="C9" s="3" t="s">
        <v>17</v>
      </c>
      <c r="D9" s="3" t="s">
        <v>18</v>
      </c>
      <c r="E9" s="14">
        <v>0</v>
      </c>
      <c r="F9" s="15">
        <v>1</v>
      </c>
      <c r="G9" s="15">
        <v>0</v>
      </c>
      <c r="H9" s="15">
        <v>1</v>
      </c>
      <c r="I9" s="15">
        <v>0</v>
      </c>
      <c r="J9" s="15">
        <v>1</v>
      </c>
      <c r="K9" s="15">
        <v>1</v>
      </c>
      <c r="L9" s="15">
        <v>0</v>
      </c>
      <c r="M9" s="15">
        <f t="shared" si="0"/>
        <v>4</v>
      </c>
      <c r="N9" s="13" t="s">
        <v>79</v>
      </c>
      <c r="O9" s="12">
        <f t="shared" si="1"/>
        <v>50</v>
      </c>
    </row>
    <row r="10" spans="2:15" ht="45" x14ac:dyDescent="0.2">
      <c r="B10" s="6">
        <v>7</v>
      </c>
      <c r="C10" s="3" t="s">
        <v>68</v>
      </c>
      <c r="D10" s="3" t="s">
        <v>20</v>
      </c>
      <c r="E10" s="14">
        <v>1</v>
      </c>
      <c r="F10" s="15">
        <v>1</v>
      </c>
      <c r="G10" s="15">
        <v>1</v>
      </c>
      <c r="H10" s="15">
        <v>1</v>
      </c>
      <c r="I10" s="15">
        <v>1</v>
      </c>
      <c r="J10" s="15">
        <v>1</v>
      </c>
      <c r="K10" s="15">
        <v>1</v>
      </c>
      <c r="L10" s="15">
        <v>1</v>
      </c>
      <c r="M10" s="15">
        <f t="shared" si="0"/>
        <v>8</v>
      </c>
      <c r="N10" s="13" t="s">
        <v>83</v>
      </c>
      <c r="O10" s="12">
        <f t="shared" si="1"/>
        <v>100</v>
      </c>
    </row>
    <row r="11" spans="2:15" x14ac:dyDescent="0.2">
      <c r="B11" s="6">
        <v>8</v>
      </c>
      <c r="C11" s="3" t="s">
        <v>21</v>
      </c>
      <c r="D11" s="3" t="s">
        <v>22</v>
      </c>
      <c r="E11" s="14"/>
      <c r="F11" s="15"/>
      <c r="G11" s="15"/>
      <c r="H11" s="15"/>
      <c r="I11" s="15"/>
      <c r="J11" s="15"/>
      <c r="K11" s="15"/>
      <c r="L11" s="15"/>
      <c r="M11" s="15">
        <f t="shared" si="0"/>
        <v>0</v>
      </c>
      <c r="N11" s="13"/>
      <c r="O11" s="12">
        <f t="shared" si="1"/>
        <v>0</v>
      </c>
    </row>
    <row r="12" spans="2:15" ht="60" x14ac:dyDescent="0.2">
      <c r="B12" s="6">
        <v>9</v>
      </c>
      <c r="C12" s="3" t="s">
        <v>23</v>
      </c>
      <c r="D12" s="3" t="s">
        <v>24</v>
      </c>
      <c r="E12" s="14">
        <v>1</v>
      </c>
      <c r="F12" s="15">
        <v>1</v>
      </c>
      <c r="G12" s="15">
        <v>1</v>
      </c>
      <c r="H12" s="15">
        <v>1</v>
      </c>
      <c r="I12" s="15">
        <v>0</v>
      </c>
      <c r="J12" s="15">
        <v>1</v>
      </c>
      <c r="K12" s="15">
        <v>1</v>
      </c>
      <c r="L12" s="15">
        <v>0</v>
      </c>
      <c r="M12" s="15">
        <f t="shared" si="0"/>
        <v>6</v>
      </c>
      <c r="N12" s="13" t="s">
        <v>73</v>
      </c>
      <c r="O12" s="12">
        <f t="shared" si="1"/>
        <v>75</v>
      </c>
    </row>
    <row r="13" spans="2:15" ht="45" x14ac:dyDescent="0.2">
      <c r="B13" s="6">
        <v>10</v>
      </c>
      <c r="C13" s="3" t="s">
        <v>25</v>
      </c>
      <c r="D13" s="3" t="s">
        <v>26</v>
      </c>
      <c r="E13" s="14">
        <v>1</v>
      </c>
      <c r="F13" s="15">
        <v>1</v>
      </c>
      <c r="G13" s="15">
        <v>1</v>
      </c>
      <c r="H13" s="15">
        <v>1</v>
      </c>
      <c r="I13" s="15">
        <v>1</v>
      </c>
      <c r="J13" s="15">
        <v>1</v>
      </c>
      <c r="K13" s="15">
        <v>1</v>
      </c>
      <c r="L13" s="15">
        <v>1</v>
      </c>
      <c r="M13" s="15">
        <f t="shared" si="0"/>
        <v>8</v>
      </c>
      <c r="N13" s="13" t="s">
        <v>84</v>
      </c>
      <c r="O13" s="12">
        <f t="shared" si="1"/>
        <v>100</v>
      </c>
    </row>
    <row r="14" spans="2:15" ht="60" x14ac:dyDescent="0.2">
      <c r="B14" s="6">
        <v>11</v>
      </c>
      <c r="C14" s="3" t="s">
        <v>27</v>
      </c>
      <c r="D14" s="3" t="s">
        <v>28</v>
      </c>
      <c r="E14" s="14">
        <v>1</v>
      </c>
      <c r="F14" s="15">
        <v>0</v>
      </c>
      <c r="G14" s="15">
        <v>1</v>
      </c>
      <c r="H14" s="15">
        <v>0</v>
      </c>
      <c r="I14" s="15">
        <v>0</v>
      </c>
      <c r="J14" s="15">
        <v>1</v>
      </c>
      <c r="K14" s="15">
        <v>1</v>
      </c>
      <c r="L14" s="15">
        <v>0</v>
      </c>
      <c r="M14" s="15">
        <f t="shared" si="0"/>
        <v>4</v>
      </c>
      <c r="N14" s="13" t="s">
        <v>72</v>
      </c>
      <c r="O14" s="12">
        <f t="shared" si="1"/>
        <v>50</v>
      </c>
    </row>
    <row r="15" spans="2:15" ht="30" x14ac:dyDescent="0.2">
      <c r="B15" s="6">
        <v>12</v>
      </c>
      <c r="C15" s="3" t="s">
        <v>29</v>
      </c>
      <c r="D15" s="3" t="s">
        <v>30</v>
      </c>
      <c r="E15" s="14">
        <v>1</v>
      </c>
      <c r="F15" s="15">
        <v>1</v>
      </c>
      <c r="G15" s="15">
        <v>1</v>
      </c>
      <c r="H15" s="15">
        <v>1</v>
      </c>
      <c r="I15" s="15">
        <v>1</v>
      </c>
      <c r="J15" s="15">
        <v>1</v>
      </c>
      <c r="K15" s="15">
        <v>1</v>
      </c>
      <c r="L15" s="15">
        <v>1</v>
      </c>
      <c r="M15" s="15">
        <f t="shared" si="0"/>
        <v>8</v>
      </c>
      <c r="N15" s="13"/>
      <c r="O15" s="12">
        <f t="shared" si="1"/>
        <v>100</v>
      </c>
    </row>
    <row r="16" spans="2:15" x14ac:dyDescent="0.2">
      <c r="B16" s="6">
        <v>13</v>
      </c>
      <c r="C16" s="3" t="s">
        <v>116</v>
      </c>
      <c r="D16" s="3" t="s">
        <v>115</v>
      </c>
      <c r="E16" s="14">
        <v>1</v>
      </c>
      <c r="F16" s="15">
        <v>1</v>
      </c>
      <c r="G16" s="15">
        <v>1</v>
      </c>
      <c r="H16" s="15">
        <v>1</v>
      </c>
      <c r="I16" s="15">
        <v>1</v>
      </c>
      <c r="J16" s="15">
        <v>1</v>
      </c>
      <c r="K16" s="15">
        <v>1</v>
      </c>
      <c r="L16" s="15">
        <v>1</v>
      </c>
      <c r="M16" s="15">
        <f t="shared" si="0"/>
        <v>8</v>
      </c>
      <c r="N16" s="13"/>
      <c r="O16" s="12">
        <f t="shared" si="1"/>
        <v>100</v>
      </c>
    </row>
    <row r="17" spans="2:15" ht="45" x14ac:dyDescent="0.2">
      <c r="B17" s="6">
        <v>14</v>
      </c>
      <c r="C17" s="3" t="s">
        <v>32</v>
      </c>
      <c r="D17" s="3" t="s">
        <v>33</v>
      </c>
      <c r="E17" s="14">
        <v>1</v>
      </c>
      <c r="F17" s="15">
        <v>1</v>
      </c>
      <c r="G17" s="15">
        <v>1</v>
      </c>
      <c r="H17" s="15">
        <v>1</v>
      </c>
      <c r="I17" s="15">
        <v>1</v>
      </c>
      <c r="J17" s="15">
        <v>1</v>
      </c>
      <c r="K17" s="15">
        <v>1</v>
      </c>
      <c r="L17" s="15">
        <v>1</v>
      </c>
      <c r="M17" s="15">
        <f t="shared" si="0"/>
        <v>8</v>
      </c>
      <c r="N17" s="13" t="s">
        <v>86</v>
      </c>
      <c r="O17" s="12">
        <f t="shared" si="1"/>
        <v>100</v>
      </c>
    </row>
    <row r="18" spans="2:15" ht="30" x14ac:dyDescent="0.2">
      <c r="B18" s="6">
        <v>15</v>
      </c>
      <c r="C18" s="3" t="s">
        <v>34</v>
      </c>
      <c r="D18" s="3" t="s">
        <v>35</v>
      </c>
      <c r="E18" s="14">
        <v>1</v>
      </c>
      <c r="F18" s="15">
        <v>1</v>
      </c>
      <c r="G18" s="15">
        <v>1</v>
      </c>
      <c r="H18" s="15">
        <v>1</v>
      </c>
      <c r="I18" s="15">
        <v>1</v>
      </c>
      <c r="J18" s="15">
        <v>1</v>
      </c>
      <c r="K18" s="15">
        <v>1</v>
      </c>
      <c r="L18" s="15">
        <v>1</v>
      </c>
      <c r="M18" s="15">
        <f t="shared" si="0"/>
        <v>8</v>
      </c>
      <c r="N18" s="13"/>
      <c r="O18" s="12">
        <f t="shared" si="1"/>
        <v>100</v>
      </c>
    </row>
    <row r="19" spans="2:15" ht="30" x14ac:dyDescent="0.2">
      <c r="B19" s="6">
        <v>16</v>
      </c>
      <c r="C19" s="3" t="s">
        <v>36</v>
      </c>
      <c r="D19" s="3" t="s">
        <v>37</v>
      </c>
      <c r="E19" s="14">
        <v>1</v>
      </c>
      <c r="F19" s="15">
        <v>0</v>
      </c>
      <c r="G19" s="15">
        <v>1</v>
      </c>
      <c r="H19" s="15">
        <v>0</v>
      </c>
      <c r="I19" s="15">
        <v>0</v>
      </c>
      <c r="J19" s="15">
        <v>0</v>
      </c>
      <c r="K19" s="15">
        <v>0</v>
      </c>
      <c r="L19" s="15">
        <v>0</v>
      </c>
      <c r="M19" s="15">
        <f t="shared" si="0"/>
        <v>2</v>
      </c>
      <c r="N19" s="13" t="s">
        <v>77</v>
      </c>
      <c r="O19" s="12">
        <f t="shared" si="1"/>
        <v>25</v>
      </c>
    </row>
    <row r="20" spans="2:15" ht="30" x14ac:dyDescent="0.2">
      <c r="B20" s="6">
        <v>17</v>
      </c>
      <c r="C20" s="3" t="s">
        <v>38</v>
      </c>
      <c r="D20" s="3" t="s">
        <v>39</v>
      </c>
      <c r="E20" s="14">
        <v>1</v>
      </c>
      <c r="F20" s="15">
        <v>1</v>
      </c>
      <c r="G20" s="15">
        <v>1</v>
      </c>
      <c r="H20" s="15">
        <v>1</v>
      </c>
      <c r="I20" s="15">
        <v>1</v>
      </c>
      <c r="J20" s="15">
        <v>0</v>
      </c>
      <c r="K20" s="15">
        <v>1</v>
      </c>
      <c r="L20" s="15">
        <v>1</v>
      </c>
      <c r="M20" s="15">
        <f t="shared" si="0"/>
        <v>7</v>
      </c>
      <c r="N20" s="13" t="s">
        <v>87</v>
      </c>
      <c r="O20" s="12">
        <f t="shared" si="1"/>
        <v>87.5</v>
      </c>
    </row>
    <row r="21" spans="2:15" ht="30" x14ac:dyDescent="0.2">
      <c r="B21" s="6">
        <v>18</v>
      </c>
      <c r="C21" s="3" t="s">
        <v>40</v>
      </c>
      <c r="D21" s="3" t="s">
        <v>39</v>
      </c>
      <c r="E21" s="14">
        <v>1</v>
      </c>
      <c r="F21" s="15">
        <v>1</v>
      </c>
      <c r="G21" s="15">
        <v>1</v>
      </c>
      <c r="H21" s="15">
        <v>1</v>
      </c>
      <c r="I21" s="15">
        <v>1</v>
      </c>
      <c r="J21" s="15">
        <v>0</v>
      </c>
      <c r="K21" s="15">
        <v>1</v>
      </c>
      <c r="L21" s="15">
        <v>1</v>
      </c>
      <c r="M21" s="15">
        <f t="shared" si="0"/>
        <v>7</v>
      </c>
      <c r="N21" s="13" t="s">
        <v>87</v>
      </c>
      <c r="O21" s="12">
        <f t="shared" si="1"/>
        <v>87.5</v>
      </c>
    </row>
    <row r="22" spans="2:15" ht="60" x14ac:dyDescent="0.2">
      <c r="B22" s="6">
        <v>19</v>
      </c>
      <c r="C22" s="3" t="s">
        <v>41</v>
      </c>
      <c r="D22" s="3" t="s">
        <v>42</v>
      </c>
      <c r="E22" s="14">
        <v>1</v>
      </c>
      <c r="F22" s="15">
        <v>1</v>
      </c>
      <c r="G22" s="15">
        <v>1</v>
      </c>
      <c r="H22" s="15">
        <v>0</v>
      </c>
      <c r="I22" s="15">
        <v>1</v>
      </c>
      <c r="J22" s="15">
        <v>1</v>
      </c>
      <c r="K22" s="15">
        <v>1</v>
      </c>
      <c r="L22" s="15">
        <v>1</v>
      </c>
      <c r="M22" s="15">
        <f t="shared" si="0"/>
        <v>7</v>
      </c>
      <c r="N22" s="13" t="s">
        <v>81</v>
      </c>
      <c r="O22" s="12">
        <f t="shared" si="1"/>
        <v>87.5</v>
      </c>
    </row>
    <row r="23" spans="2:15" ht="60" x14ac:dyDescent="0.2">
      <c r="B23" s="6">
        <v>20</v>
      </c>
      <c r="C23" s="3" t="s">
        <v>43</v>
      </c>
      <c r="D23" s="3" t="s">
        <v>42</v>
      </c>
      <c r="E23" s="14">
        <v>1</v>
      </c>
      <c r="F23" s="15">
        <v>1</v>
      </c>
      <c r="G23" s="15">
        <v>1</v>
      </c>
      <c r="H23" s="15">
        <v>0</v>
      </c>
      <c r="I23" s="15">
        <v>1</v>
      </c>
      <c r="J23" s="15">
        <v>1</v>
      </c>
      <c r="K23" s="15">
        <v>1</v>
      </c>
      <c r="L23" s="15">
        <v>1</v>
      </c>
      <c r="M23" s="15">
        <f t="shared" si="0"/>
        <v>7</v>
      </c>
      <c r="N23" s="13" t="s">
        <v>81</v>
      </c>
      <c r="O23" s="12">
        <f t="shared" si="1"/>
        <v>87.5</v>
      </c>
    </row>
    <row r="24" spans="2:15" ht="60" x14ac:dyDescent="0.2">
      <c r="B24" s="6">
        <v>21</v>
      </c>
      <c r="C24" s="3" t="s">
        <v>44</v>
      </c>
      <c r="D24" s="3" t="s">
        <v>45</v>
      </c>
      <c r="E24" s="14">
        <v>1</v>
      </c>
      <c r="F24" s="15">
        <v>1</v>
      </c>
      <c r="G24" s="15">
        <v>1</v>
      </c>
      <c r="H24" s="15">
        <v>1</v>
      </c>
      <c r="I24" s="15">
        <v>0</v>
      </c>
      <c r="J24" s="15">
        <v>0</v>
      </c>
      <c r="K24" s="15">
        <v>1</v>
      </c>
      <c r="L24" s="15">
        <v>1</v>
      </c>
      <c r="M24" s="15">
        <f t="shared" si="0"/>
        <v>6</v>
      </c>
      <c r="N24" s="13" t="s">
        <v>88</v>
      </c>
      <c r="O24" s="12">
        <f t="shared" si="1"/>
        <v>75</v>
      </c>
    </row>
    <row r="25" spans="2:15" ht="30" x14ac:dyDescent="0.2">
      <c r="B25" s="6">
        <v>22</v>
      </c>
      <c r="C25" s="3" t="s">
        <v>46</v>
      </c>
      <c r="D25" s="3" t="s">
        <v>47</v>
      </c>
      <c r="E25" s="14">
        <v>1</v>
      </c>
      <c r="F25" s="15">
        <v>1</v>
      </c>
      <c r="G25" s="15">
        <v>1</v>
      </c>
      <c r="H25" s="15">
        <v>1</v>
      </c>
      <c r="I25" s="15">
        <v>1</v>
      </c>
      <c r="J25" s="15">
        <v>1</v>
      </c>
      <c r="K25" s="15">
        <v>1</v>
      </c>
      <c r="L25" s="15">
        <v>1</v>
      </c>
      <c r="M25" s="15">
        <f t="shared" si="0"/>
        <v>8</v>
      </c>
      <c r="N25" s="13" t="s">
        <v>75</v>
      </c>
      <c r="O25" s="12">
        <f t="shared" si="1"/>
        <v>100</v>
      </c>
    </row>
    <row r="26" spans="2:15" x14ac:dyDescent="0.2">
      <c r="B26" s="6">
        <v>23</v>
      </c>
      <c r="C26" s="3" t="s">
        <v>48</v>
      </c>
      <c r="D26" s="3" t="s">
        <v>49</v>
      </c>
      <c r="E26" s="14">
        <v>1</v>
      </c>
      <c r="F26" s="15">
        <v>1</v>
      </c>
      <c r="G26" s="15">
        <v>1</v>
      </c>
      <c r="H26" s="15">
        <v>0</v>
      </c>
      <c r="I26" s="15">
        <v>1</v>
      </c>
      <c r="J26" s="15">
        <v>1</v>
      </c>
      <c r="K26" s="15">
        <v>1</v>
      </c>
      <c r="L26" s="15">
        <v>1</v>
      </c>
      <c r="M26" s="15">
        <f t="shared" si="0"/>
        <v>7</v>
      </c>
      <c r="N26" s="13" t="s">
        <v>82</v>
      </c>
      <c r="O26" s="12">
        <f t="shared" si="1"/>
        <v>87.5</v>
      </c>
    </row>
    <row r="27" spans="2:15" ht="45" x14ac:dyDescent="0.2">
      <c r="B27" s="6">
        <v>24</v>
      </c>
      <c r="C27" s="3" t="s">
        <v>50</v>
      </c>
      <c r="D27" s="3" t="s">
        <v>51</v>
      </c>
      <c r="E27" s="14">
        <v>1</v>
      </c>
      <c r="F27" s="15">
        <v>1</v>
      </c>
      <c r="G27" s="15">
        <v>1</v>
      </c>
      <c r="H27" s="15">
        <v>1</v>
      </c>
      <c r="I27" s="15">
        <v>1</v>
      </c>
      <c r="J27" s="15">
        <v>1</v>
      </c>
      <c r="K27" s="15">
        <v>1</v>
      </c>
      <c r="L27" s="15">
        <v>1</v>
      </c>
      <c r="M27" s="15">
        <f t="shared" si="0"/>
        <v>8</v>
      </c>
      <c r="N27" s="13" t="s">
        <v>74</v>
      </c>
      <c r="O27" s="12">
        <f t="shared" si="1"/>
        <v>100</v>
      </c>
    </row>
    <row r="28" spans="2:15" x14ac:dyDescent="0.2">
      <c r="B28" s="6">
        <v>25</v>
      </c>
      <c r="C28" s="3" t="s">
        <v>52</v>
      </c>
      <c r="D28" s="3" t="s">
        <v>31</v>
      </c>
      <c r="E28" s="14">
        <v>1</v>
      </c>
      <c r="F28" s="15">
        <v>1</v>
      </c>
      <c r="G28" s="15">
        <v>1</v>
      </c>
      <c r="H28" s="15">
        <v>1</v>
      </c>
      <c r="I28" s="15">
        <v>1</v>
      </c>
      <c r="J28" s="15">
        <v>1</v>
      </c>
      <c r="K28" s="15">
        <v>1</v>
      </c>
      <c r="L28" s="15">
        <v>1</v>
      </c>
      <c r="M28" s="15">
        <f t="shared" si="0"/>
        <v>8</v>
      </c>
      <c r="N28" s="13"/>
      <c r="O28" s="12">
        <f t="shared" si="1"/>
        <v>100</v>
      </c>
    </row>
    <row r="29" spans="2:15" x14ac:dyDescent="0.2">
      <c r="B29" s="6">
        <v>26</v>
      </c>
      <c r="C29" s="3" t="s">
        <v>53</v>
      </c>
      <c r="D29" s="3" t="s">
        <v>31</v>
      </c>
      <c r="E29" s="14">
        <v>1</v>
      </c>
      <c r="F29" s="15">
        <v>0</v>
      </c>
      <c r="G29" s="15">
        <v>1</v>
      </c>
      <c r="H29" s="15">
        <v>1</v>
      </c>
      <c r="I29" s="15">
        <v>1</v>
      </c>
      <c r="J29" s="15">
        <v>1</v>
      </c>
      <c r="K29" s="15">
        <v>1</v>
      </c>
      <c r="L29" s="15">
        <v>0</v>
      </c>
      <c r="M29" s="15">
        <f t="shared" si="0"/>
        <v>6</v>
      </c>
      <c r="N29" s="13" t="s">
        <v>78</v>
      </c>
      <c r="O29" s="12">
        <f t="shared" si="1"/>
        <v>75</v>
      </c>
    </row>
    <row r="30" spans="2:15" x14ac:dyDescent="0.2">
      <c r="B30" s="6">
        <v>27</v>
      </c>
      <c r="C30" s="3" t="s">
        <v>54</v>
      </c>
      <c r="D30" s="3" t="s">
        <v>51</v>
      </c>
      <c r="E30" s="15">
        <v>1</v>
      </c>
      <c r="F30" s="15">
        <v>0</v>
      </c>
      <c r="G30" s="15">
        <v>0</v>
      </c>
      <c r="H30" s="15">
        <v>0</v>
      </c>
      <c r="I30" s="15">
        <v>0</v>
      </c>
      <c r="J30" s="15">
        <v>0</v>
      </c>
      <c r="K30" s="15">
        <v>0</v>
      </c>
      <c r="L30" s="15">
        <v>0</v>
      </c>
      <c r="M30" s="15">
        <f t="shared" si="0"/>
        <v>1</v>
      </c>
      <c r="N30" s="13" t="s">
        <v>90</v>
      </c>
      <c r="O30" s="12">
        <f t="shared" si="1"/>
        <v>12.5</v>
      </c>
    </row>
    <row r="31" spans="2:15" ht="45" x14ac:dyDescent="0.2">
      <c r="B31" s="6">
        <v>28</v>
      </c>
      <c r="C31" s="3" t="s">
        <v>55</v>
      </c>
      <c r="D31" s="3" t="s">
        <v>31</v>
      </c>
      <c r="E31" s="15">
        <v>1</v>
      </c>
      <c r="F31" s="15">
        <v>0</v>
      </c>
      <c r="G31" s="15">
        <v>1</v>
      </c>
      <c r="H31" s="15">
        <v>1</v>
      </c>
      <c r="I31" s="15">
        <v>1</v>
      </c>
      <c r="J31" s="15">
        <v>1</v>
      </c>
      <c r="K31" s="15">
        <v>1</v>
      </c>
      <c r="L31" s="15">
        <v>1</v>
      </c>
      <c r="M31" s="15">
        <f>SUM(E31:L31)</f>
        <v>7</v>
      </c>
      <c r="N31" s="13" t="s">
        <v>85</v>
      </c>
      <c r="O31" s="12">
        <f t="shared" si="1"/>
        <v>87.5</v>
      </c>
    </row>
    <row r="34" spans="2:3" x14ac:dyDescent="0.2">
      <c r="B34" s="12" t="s">
        <v>62</v>
      </c>
    </row>
    <row r="35" spans="2:3" x14ac:dyDescent="0.2">
      <c r="B35" s="11">
        <v>1</v>
      </c>
      <c r="C35" s="12" t="s">
        <v>58</v>
      </c>
    </row>
    <row r="36" spans="2:3" x14ac:dyDescent="0.2">
      <c r="B36" s="11">
        <v>2</v>
      </c>
      <c r="C36" s="12" t="s">
        <v>60</v>
      </c>
    </row>
    <row r="37" spans="2:3" x14ac:dyDescent="0.2">
      <c r="B37" s="11">
        <v>3</v>
      </c>
      <c r="C37" s="12" t="s">
        <v>61</v>
      </c>
    </row>
    <row r="38" spans="2:3" x14ac:dyDescent="0.2">
      <c r="B38" s="11">
        <v>4</v>
      </c>
      <c r="C38" s="12" t="s">
        <v>63</v>
      </c>
    </row>
    <row r="39" spans="2:3" x14ac:dyDescent="0.2">
      <c r="B39" s="11">
        <v>5</v>
      </c>
      <c r="C39" s="12" t="s">
        <v>64</v>
      </c>
    </row>
    <row r="40" spans="2:3" x14ac:dyDescent="0.2">
      <c r="B40" s="11">
        <v>6</v>
      </c>
      <c r="C40" s="12" t="s">
        <v>57</v>
      </c>
    </row>
    <row r="41" spans="2:3" x14ac:dyDescent="0.2">
      <c r="B41" s="11">
        <v>7</v>
      </c>
      <c r="C41" s="12" t="s">
        <v>59</v>
      </c>
    </row>
    <row r="42" spans="2:3" x14ac:dyDescent="0.2">
      <c r="B42" s="11">
        <v>8</v>
      </c>
      <c r="C42" s="12" t="s">
        <v>69</v>
      </c>
    </row>
    <row r="43" spans="2:3" x14ac:dyDescent="0.2">
      <c r="B43" s="12" t="s">
        <v>67</v>
      </c>
    </row>
    <row r="44" spans="2:3" x14ac:dyDescent="0.2">
      <c r="B44" s="12" t="s">
        <v>70</v>
      </c>
    </row>
  </sheetData>
  <mergeCells count="7">
    <mergeCell ref="B1:K1"/>
    <mergeCell ref="B2:B3"/>
    <mergeCell ref="C2:C3"/>
    <mergeCell ref="D2:D3"/>
    <mergeCell ref="E2:L2"/>
    <mergeCell ref="M2:M3"/>
    <mergeCell ref="N2:N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2</vt:i4>
      </vt:variant>
    </vt:vector>
  </HeadingPairs>
  <TitlesOfParts>
    <vt:vector size="2" baseType="lpstr">
      <vt:lpstr>Tes Teori</vt:lpstr>
      <vt:lpstr>Tes Praktik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ismail - [2010]</cp:lastModifiedBy>
  <dcterms:created xsi:type="dcterms:W3CDTF">2019-08-24T22:48:37Z</dcterms:created>
  <dcterms:modified xsi:type="dcterms:W3CDTF">2019-08-24T22:56:14Z</dcterms:modified>
</cp:coreProperties>
</file>