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LAMPIRAN APPENDICE\"/>
    </mc:Choice>
  </mc:AlternateContent>
  <bookViews>
    <workbookView xWindow="0" yWindow="0" windowWidth="15600" windowHeight="7905" activeTab="3"/>
  </bookViews>
  <sheets>
    <sheet name="Role Play without Simulation" sheetId="1" r:id="rId1"/>
    <sheet name="Pengamatan 1" sheetId="2" r:id="rId2"/>
    <sheet name="prestes" sheetId="4" r:id="rId3"/>
    <sheet name="Pengamatan 2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8" i="2" l="1"/>
  <c r="K26" i="4"/>
  <c r="I7" i="3"/>
  <c r="K7" i="3" s="1"/>
  <c r="J8" i="3" l="1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7" i="3"/>
  <c r="I37" i="3"/>
  <c r="K37" i="3" s="1"/>
  <c r="I36" i="3"/>
  <c r="K36" i="3" s="1"/>
  <c r="I35" i="3"/>
  <c r="K35" i="3" s="1"/>
  <c r="I34" i="3"/>
  <c r="K34" i="3" s="1"/>
  <c r="I33" i="3"/>
  <c r="K33" i="3" s="1"/>
  <c r="I32" i="3"/>
  <c r="K32" i="3" s="1"/>
  <c r="I31" i="3"/>
  <c r="K31" i="3" s="1"/>
  <c r="I30" i="3"/>
  <c r="K30" i="3" s="1"/>
  <c r="I29" i="3"/>
  <c r="K29" i="3" s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7" i="2"/>
  <c r="I37" i="2"/>
  <c r="K37" i="2" s="1"/>
  <c r="I36" i="2"/>
  <c r="K36" i="2" s="1"/>
  <c r="I35" i="2"/>
  <c r="K35" i="2" s="1"/>
  <c r="I34" i="2"/>
  <c r="K34" i="2" s="1"/>
  <c r="I33" i="2"/>
  <c r="K33" i="2" s="1"/>
  <c r="I32" i="2"/>
  <c r="K32" i="2" s="1"/>
  <c r="I31" i="2"/>
  <c r="K31" i="2" s="1"/>
  <c r="I30" i="2"/>
  <c r="K30" i="2" s="1"/>
  <c r="I29" i="2"/>
  <c r="K29" i="2" s="1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6" i="4"/>
  <c r="I36" i="4"/>
  <c r="K36" i="4" s="1"/>
  <c r="I35" i="4"/>
  <c r="K35" i="4" s="1"/>
  <c r="I34" i="4"/>
  <c r="K34" i="4" s="1"/>
  <c r="I33" i="4"/>
  <c r="K33" i="4" s="1"/>
  <c r="I32" i="4"/>
  <c r="K32" i="4" s="1"/>
  <c r="I31" i="4"/>
  <c r="K31" i="4" s="1"/>
  <c r="I30" i="4"/>
  <c r="K30" i="4" s="1"/>
  <c r="I29" i="4"/>
  <c r="K29" i="4" s="1"/>
  <c r="I28" i="4"/>
  <c r="K28" i="4" s="1"/>
  <c r="I27" i="4"/>
  <c r="K27" i="4" s="1"/>
  <c r="I26" i="4"/>
  <c r="I25" i="4"/>
  <c r="K25" i="4" s="1"/>
  <c r="I24" i="4"/>
  <c r="K24" i="4" s="1"/>
  <c r="I23" i="4"/>
  <c r="K23" i="4" s="1"/>
  <c r="I22" i="4"/>
  <c r="K22" i="4" s="1"/>
  <c r="I21" i="4"/>
  <c r="K21" i="4" s="1"/>
  <c r="I20" i="4"/>
  <c r="K20" i="4" s="1"/>
  <c r="I19" i="4"/>
  <c r="K19" i="4" s="1"/>
  <c r="I18" i="4"/>
  <c r="K18" i="4" s="1"/>
  <c r="I17" i="4"/>
  <c r="K17" i="4" s="1"/>
  <c r="I16" i="4"/>
  <c r="K16" i="4" s="1"/>
  <c r="I15" i="4"/>
  <c r="K15" i="4" s="1"/>
  <c r="I14" i="4"/>
  <c r="K14" i="4" s="1"/>
  <c r="I13" i="4"/>
  <c r="K13" i="4" s="1"/>
  <c r="I12" i="4"/>
  <c r="K12" i="4" s="1"/>
  <c r="I11" i="4"/>
  <c r="K11" i="4" s="1"/>
  <c r="I10" i="4"/>
  <c r="K10" i="4" s="1"/>
  <c r="K9" i="4"/>
  <c r="I9" i="4"/>
  <c r="I8" i="4"/>
  <c r="K8" i="4" s="1"/>
  <c r="I7" i="4"/>
  <c r="K7" i="4" s="1"/>
  <c r="I6" i="4"/>
  <c r="K6" i="4" s="1"/>
  <c r="K37" i="4" l="1"/>
  <c r="AE42" i="1"/>
  <c r="AF42" i="1" s="1"/>
  <c r="AE41" i="1"/>
  <c r="AF41" i="1" s="1"/>
  <c r="AE40" i="1"/>
  <c r="AF40" i="1" s="1"/>
  <c r="AE39" i="1"/>
  <c r="AF39" i="1" s="1"/>
  <c r="AE38" i="1"/>
  <c r="AF38" i="1" s="1"/>
  <c r="AE37" i="1"/>
  <c r="AF37" i="1" s="1"/>
  <c r="AE36" i="1"/>
  <c r="AF36" i="1" s="1"/>
  <c r="AE35" i="1"/>
  <c r="AF35" i="1" s="1"/>
  <c r="AE34" i="1"/>
  <c r="AF34" i="1" s="1"/>
  <c r="AE27" i="1"/>
  <c r="AF27" i="1" s="1"/>
  <c r="AE26" i="1"/>
  <c r="AF26" i="1" s="1"/>
  <c r="AF25" i="1"/>
  <c r="AE25" i="1"/>
  <c r="AE24" i="1"/>
  <c r="AF24" i="1" s="1"/>
  <c r="AE23" i="1"/>
  <c r="AF23" i="1" s="1"/>
  <c r="AF22" i="1"/>
  <c r="AE22" i="1"/>
  <c r="AE21" i="1"/>
  <c r="AF21" i="1" s="1"/>
  <c r="AE20" i="1"/>
  <c r="AF20" i="1" s="1"/>
  <c r="AE19" i="1"/>
  <c r="AF19" i="1" s="1"/>
  <c r="AE18" i="1"/>
  <c r="AF18" i="1" s="1"/>
  <c r="AE17" i="1"/>
  <c r="AF17" i="1" s="1"/>
  <c r="AE16" i="1"/>
  <c r="AF16" i="1" s="1"/>
  <c r="AE15" i="1"/>
  <c r="AF15" i="1" s="1"/>
  <c r="AE14" i="1"/>
  <c r="AF14" i="1" s="1"/>
  <c r="AE13" i="1"/>
  <c r="AF13" i="1" s="1"/>
  <c r="AE12" i="1"/>
  <c r="AF12" i="1" s="1"/>
  <c r="AE11" i="1"/>
  <c r="AF11" i="1" s="1"/>
  <c r="AE10" i="1"/>
  <c r="AF10" i="1" s="1"/>
  <c r="AE9" i="1"/>
  <c r="AF9" i="1" s="1"/>
  <c r="AF8" i="1"/>
  <c r="AE8" i="1"/>
  <c r="AE7" i="1"/>
  <c r="AF7" i="1" s="1"/>
  <c r="AF6" i="1"/>
  <c r="AE6" i="1"/>
  <c r="M6" i="1"/>
  <c r="N6" i="1" s="1"/>
  <c r="M7" i="1"/>
  <c r="N7" i="1"/>
  <c r="M8" i="1"/>
  <c r="N8" i="1" s="1"/>
  <c r="M9" i="1"/>
  <c r="N9" i="1" s="1"/>
  <c r="M10" i="1"/>
  <c r="N10" i="1" s="1"/>
  <c r="M11" i="1"/>
  <c r="N11" i="1" s="1"/>
  <c r="M12" i="1"/>
  <c r="N12" i="1" s="1"/>
  <c r="M13" i="1"/>
  <c r="N13" i="1"/>
  <c r="M14" i="1"/>
  <c r="N14" i="1" s="1"/>
  <c r="M15" i="1"/>
  <c r="N15" i="1" s="1"/>
  <c r="M16" i="1"/>
  <c r="N16" i="1" s="1"/>
  <c r="M17" i="1"/>
  <c r="N17" i="1" s="1"/>
  <c r="M18" i="1"/>
  <c r="N18" i="1" s="1"/>
  <c r="M19" i="1"/>
  <c r="N19" i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/>
  <c r="M40" i="1"/>
  <c r="N40" i="1" s="1"/>
  <c r="I8" i="3" l="1"/>
  <c r="K8" i="3" s="1"/>
  <c r="I9" i="3"/>
  <c r="K9" i="3" s="1"/>
  <c r="I10" i="3"/>
  <c r="K10" i="3" s="1"/>
  <c r="I11" i="3"/>
  <c r="K11" i="3" s="1"/>
  <c r="I12" i="3"/>
  <c r="K12" i="3" s="1"/>
  <c r="I13" i="3"/>
  <c r="K13" i="3" s="1"/>
  <c r="I14" i="3"/>
  <c r="K14" i="3" s="1"/>
  <c r="I15" i="3"/>
  <c r="K15" i="3" s="1"/>
  <c r="I16" i="3"/>
  <c r="K16" i="3" s="1"/>
  <c r="I17" i="3"/>
  <c r="K17" i="3" s="1"/>
  <c r="I18" i="3"/>
  <c r="K18" i="3" s="1"/>
  <c r="I19" i="3"/>
  <c r="K19" i="3" s="1"/>
  <c r="I20" i="3"/>
  <c r="K20" i="3" s="1"/>
  <c r="I21" i="3"/>
  <c r="K21" i="3" s="1"/>
  <c r="I22" i="3"/>
  <c r="K22" i="3" s="1"/>
  <c r="I23" i="3"/>
  <c r="K23" i="3" s="1"/>
  <c r="I24" i="3"/>
  <c r="K24" i="3" s="1"/>
  <c r="I25" i="3"/>
  <c r="K25" i="3" s="1"/>
  <c r="I26" i="3"/>
  <c r="K26" i="3" s="1"/>
  <c r="I27" i="3"/>
  <c r="K27" i="3" s="1"/>
  <c r="I28" i="3"/>
  <c r="K28" i="3" s="1"/>
  <c r="I8" i="2"/>
  <c r="K8" i="2" s="1"/>
  <c r="I9" i="2"/>
  <c r="K9" i="2" s="1"/>
  <c r="I10" i="2"/>
  <c r="K10" i="2" s="1"/>
  <c r="I11" i="2"/>
  <c r="K11" i="2" s="1"/>
  <c r="I12" i="2"/>
  <c r="K12" i="2" s="1"/>
  <c r="I13" i="2"/>
  <c r="K13" i="2" s="1"/>
  <c r="I14" i="2"/>
  <c r="K14" i="2" s="1"/>
  <c r="I15" i="2"/>
  <c r="K15" i="2" s="1"/>
  <c r="I16" i="2"/>
  <c r="K16" i="2" s="1"/>
  <c r="I17" i="2"/>
  <c r="K17" i="2" s="1"/>
  <c r="I18" i="2"/>
  <c r="K18" i="2" s="1"/>
  <c r="I19" i="2"/>
  <c r="K19" i="2" s="1"/>
  <c r="I20" i="2"/>
  <c r="K20" i="2" s="1"/>
  <c r="I21" i="2"/>
  <c r="K21" i="2" s="1"/>
  <c r="I22" i="2"/>
  <c r="K22" i="2" s="1"/>
  <c r="I23" i="2"/>
  <c r="K23" i="2" s="1"/>
  <c r="I24" i="2"/>
  <c r="K24" i="2" s="1"/>
  <c r="I25" i="2"/>
  <c r="K25" i="2" s="1"/>
  <c r="I26" i="2"/>
  <c r="K26" i="2" s="1"/>
  <c r="I27" i="2"/>
  <c r="K27" i="2" s="1"/>
  <c r="I28" i="2"/>
  <c r="K28" i="2" s="1"/>
  <c r="I7" i="2"/>
  <c r="K7" i="2" s="1"/>
  <c r="K38" i="3" l="1"/>
</calcChain>
</file>

<file path=xl/sharedStrings.xml><?xml version="1.0" encoding="utf-8"?>
<sst xmlns="http://schemas.openxmlformats.org/spreadsheetml/2006/main" count="236" uniqueCount="95">
  <si>
    <t>Nama Siswa</t>
  </si>
  <si>
    <t>No.</t>
  </si>
  <si>
    <t>Total</t>
  </si>
  <si>
    <t>KUESIONER MOTIVASI BELAJAR</t>
  </si>
  <si>
    <t>Mean</t>
  </si>
  <si>
    <t>Low</t>
  </si>
  <si>
    <t>AIDA ANGGREINI</t>
  </si>
  <si>
    <t>APRILIA DWI RAHMAWATI</t>
  </si>
  <si>
    <t>ASRIANA</t>
  </si>
  <si>
    <t>AYU MANJASSARI</t>
  </si>
  <si>
    <t>DANICK ANGGRAINI</t>
  </si>
  <si>
    <t>DEA AULINTYA SETIAWAN</t>
  </si>
  <si>
    <t>DESI</t>
  </si>
  <si>
    <t>DEVI MADASARI</t>
  </si>
  <si>
    <t>DIAN ANDINI</t>
  </si>
  <si>
    <t>ELVA CAHYANI</t>
  </si>
  <si>
    <t>ENDAH SULISTIYONINGSIH</t>
  </si>
  <si>
    <t>ERA MARDIANA</t>
  </si>
  <si>
    <t>FANDA DWI MEYNA</t>
  </si>
  <si>
    <t>HELEN ESTERINA CHRISTIANTO</t>
  </si>
  <si>
    <t>KIKY ALVIA</t>
  </si>
  <si>
    <t>KRISTI NAFTALIA</t>
  </si>
  <si>
    <t>LIANAWATI KURNIAWAN</t>
  </si>
  <si>
    <t>MAHARANI JUMIATI</t>
  </si>
  <si>
    <t>MEGA KURNIA SARI</t>
  </si>
  <si>
    <t>MEGA SARIE</t>
  </si>
  <si>
    <t>NATASHA BELLA SAGITA</t>
  </si>
  <si>
    <t>NIA FEBRIANI</t>
  </si>
  <si>
    <t>NOVA RIBKA SUPARNO RUNTUKAHU</t>
  </si>
  <si>
    <t>NUR AFNI OSA KUMALASARI</t>
  </si>
  <si>
    <t>PUJI LESTARI</t>
  </si>
  <si>
    <t>ROMAULI BERLIAN NURCAHYO</t>
  </si>
  <si>
    <t>ROSITA DESIYANENGRUM</t>
  </si>
  <si>
    <t>SANTIKA RATIH DEWI</t>
  </si>
  <si>
    <t>SHELA WIDYA ASTUTI RUSLI</t>
  </si>
  <si>
    <t>SISILIA YENA TIYANINGSIH</t>
  </si>
  <si>
    <t>SUGIYANTI</t>
  </si>
  <si>
    <t>SURI SUSTIKAWATI</t>
  </si>
  <si>
    <t>TAMARA DEA OKTAVIANI</t>
  </si>
  <si>
    <t>WULAN LESTARI</t>
  </si>
  <si>
    <t>YULLITA IRINE PUTRI</t>
  </si>
  <si>
    <t>9 siswa = low motivation</t>
  </si>
  <si>
    <t>4 siswa = medium motivation</t>
  </si>
  <si>
    <t>22 siswa = high motivation</t>
  </si>
  <si>
    <t>Students with High Motivation</t>
  </si>
  <si>
    <t>Name</t>
  </si>
  <si>
    <t>Criteria</t>
  </si>
  <si>
    <t>Fluency</t>
  </si>
  <si>
    <t>Creativity</t>
  </si>
  <si>
    <t>Effort</t>
  </si>
  <si>
    <t>Students with Low Motivation</t>
  </si>
  <si>
    <t>Pronoun</t>
  </si>
  <si>
    <t>Vocab</t>
  </si>
  <si>
    <t>Nilai Pengamatan 1</t>
  </si>
  <si>
    <t>Nilai Pengamatan 2</t>
  </si>
  <si>
    <t>Students of High Motivation</t>
  </si>
  <si>
    <t>METODE ROLE PLAY WITHOUT SIMULATION (KELAS XI AP 1)</t>
  </si>
  <si>
    <t>XI AP 1</t>
  </si>
  <si>
    <t>HASIL BELAJAR DENGAN METODE ROLE PLAY</t>
  </si>
  <si>
    <t>STD</t>
  </si>
  <si>
    <t>A A</t>
  </si>
  <si>
    <t>A D R</t>
  </si>
  <si>
    <t>A</t>
  </si>
  <si>
    <t>AM</t>
  </si>
  <si>
    <t>D A S</t>
  </si>
  <si>
    <t>D</t>
  </si>
  <si>
    <t>D M</t>
  </si>
  <si>
    <t>D A</t>
  </si>
  <si>
    <t>E C</t>
  </si>
  <si>
    <t>E S</t>
  </si>
  <si>
    <t>E M</t>
  </si>
  <si>
    <t>F D M</t>
  </si>
  <si>
    <t>H E C</t>
  </si>
  <si>
    <t>K A</t>
  </si>
  <si>
    <t>K N</t>
  </si>
  <si>
    <t>L K</t>
  </si>
  <si>
    <t>M J</t>
  </si>
  <si>
    <t>M K S</t>
  </si>
  <si>
    <t>N B S</t>
  </si>
  <si>
    <t>N F</t>
  </si>
  <si>
    <t>N R S</t>
  </si>
  <si>
    <t>P L</t>
  </si>
  <si>
    <t>R B N</t>
  </si>
  <si>
    <t>R D</t>
  </si>
  <si>
    <t>S R D</t>
  </si>
  <si>
    <t>S W A</t>
  </si>
  <si>
    <t>S Y T</t>
  </si>
  <si>
    <t>S S</t>
  </si>
  <si>
    <t>T D O</t>
  </si>
  <si>
    <t>W L</t>
  </si>
  <si>
    <t>Y I P</t>
  </si>
  <si>
    <t>Score</t>
  </si>
  <si>
    <t>LEARNING RESULT BY USING ROLE PLAY</t>
  </si>
  <si>
    <t>TOTAL</t>
  </si>
  <si>
    <t>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</si>
</sst>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3" borderId="6" xfId="0" applyFill="1" applyBorder="1"/>
    <xf numFmtId="0" fontId="0" fillId="5" borderId="6" xfId="0" applyFill="1" applyBorder="1"/>
    <xf numFmtId="0" fontId="0" fillId="4" borderId="6" xfId="0" applyFill="1" applyBorder="1"/>
    <xf numFmtId="0" fontId="0" fillId="0" borderId="7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5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3" fillId="0" borderId="10" xfId="1" applyFont="1" applyFill="1" applyBorder="1" applyProtection="1">
      <protection locked="0"/>
    </xf>
    <xf numFmtId="0" fontId="3" fillId="0" borderId="11" xfId="1" applyFont="1" applyFill="1" applyBorder="1" applyProtection="1">
      <protection locked="0"/>
    </xf>
    <xf numFmtId="0" fontId="3" fillId="0" borderId="1" xfId="1" applyFont="1" applyFill="1" applyBorder="1" applyProtection="1">
      <protection locked="0"/>
    </xf>
    <xf numFmtId="0" fontId="3" fillId="0" borderId="11" xfId="0" applyFont="1" applyFill="1" applyBorder="1" applyProtection="1">
      <protection locked="0"/>
    </xf>
    <xf numFmtId="0" fontId="3" fillId="0" borderId="12" xfId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5" borderId="9" xfId="0" applyFill="1" applyBorder="1"/>
    <xf numFmtId="0" fontId="2" fillId="4" borderId="0" xfId="0" applyFont="1" applyFill="1"/>
    <xf numFmtId="0" fontId="0" fillId="4" borderId="0" xfId="0" applyFill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1" fontId="0" fillId="0" borderId="1" xfId="0" applyNumberFormat="1" applyBorder="1"/>
    <xf numFmtId="0" fontId="0" fillId="0" borderId="0" xfId="0" applyAlignment="1"/>
    <xf numFmtId="0" fontId="2" fillId="2" borderId="18" xfId="0" applyFont="1" applyFill="1" applyBorder="1" applyAlignment="1">
      <alignment horizontal="center"/>
    </xf>
    <xf numFmtId="0" fontId="0" fillId="5" borderId="15" xfId="0" applyFill="1" applyBorder="1"/>
    <xf numFmtId="0" fontId="0" fillId="5" borderId="19" xfId="0" applyFill="1" applyBorder="1"/>
    <xf numFmtId="0" fontId="2" fillId="2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8" borderId="0" xfId="0" applyFont="1" applyFill="1"/>
    <xf numFmtId="0" fontId="3" fillId="0" borderId="8" xfId="1" applyFont="1" applyFill="1" applyBorder="1" applyProtection="1">
      <protection locked="0"/>
    </xf>
    <xf numFmtId="0" fontId="2" fillId="7" borderId="0" xfId="0" applyFont="1" applyFill="1"/>
    <xf numFmtId="0" fontId="0" fillId="3" borderId="1" xfId="0" applyFill="1" applyBorder="1"/>
    <xf numFmtId="0" fontId="3" fillId="0" borderId="1" xfId="0" applyFont="1" applyFill="1" applyBorder="1" applyProtection="1">
      <protection locked="0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2" fontId="0" fillId="0" borderId="1" xfId="0" applyNumberFormat="1" applyBorder="1"/>
    <xf numFmtId="0" fontId="5" fillId="0" borderId="0" xfId="0" applyFont="1"/>
    <xf numFmtId="0" fontId="6" fillId="0" borderId="0" xfId="0" applyFont="1"/>
    <xf numFmtId="0" fontId="5" fillId="4" borderId="0" xfId="0" applyFont="1" applyFill="1"/>
    <xf numFmtId="0" fontId="6" fillId="4" borderId="0" xfId="0" applyFont="1" applyFill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2" fontId="6" fillId="0" borderId="1" xfId="0" applyNumberFormat="1" applyFont="1" applyBorder="1"/>
    <xf numFmtId="1" fontId="6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4"/>
  <sheetViews>
    <sheetView topLeftCell="O19" workbookViewId="0">
      <selection activeCell="S1" sqref="S1:AH42"/>
    </sheetView>
  </sheetViews>
  <sheetFormatPr defaultRowHeight="15" x14ac:dyDescent="0.25"/>
  <cols>
    <col min="1" max="1" width="5" style="1" customWidth="1"/>
    <col min="2" max="2" width="34.42578125" customWidth="1"/>
    <col min="3" max="12" width="4.7109375" style="1" customWidth="1"/>
    <col min="13" max="13" width="9.140625" style="1"/>
    <col min="19" max="19" width="5.28515625" customWidth="1"/>
    <col min="20" max="20" width="29.7109375" customWidth="1"/>
    <col min="21" max="30" width="5.5703125" customWidth="1"/>
    <col min="33" max="33" width="19.5703125" style="1" customWidth="1"/>
    <col min="34" max="34" width="19.85546875" style="1" customWidth="1"/>
  </cols>
  <sheetData>
    <row r="1" spans="1:34" x14ac:dyDescent="0.25">
      <c r="B1" s="3" t="s">
        <v>3</v>
      </c>
    </row>
    <row r="2" spans="1:34" ht="21" x14ac:dyDescent="0.35">
      <c r="S2" s="43" t="s">
        <v>56</v>
      </c>
    </row>
    <row r="3" spans="1:34" x14ac:dyDescent="0.25">
      <c r="B3" t="s">
        <v>57</v>
      </c>
    </row>
    <row r="4" spans="1:34" ht="15.75" thickBot="1" x14ac:dyDescent="0.3">
      <c r="S4" s="38" t="s">
        <v>55</v>
      </c>
      <c r="T4" s="38"/>
    </row>
    <row r="5" spans="1:34" x14ac:dyDescent="0.25">
      <c r="A5" s="7" t="s">
        <v>1</v>
      </c>
      <c r="B5" s="8" t="s">
        <v>0</v>
      </c>
      <c r="C5" s="8">
        <v>1</v>
      </c>
      <c r="D5" s="8">
        <v>2</v>
      </c>
      <c r="E5" s="8">
        <v>3</v>
      </c>
      <c r="F5" s="8">
        <v>4</v>
      </c>
      <c r="G5" s="8">
        <v>5</v>
      </c>
      <c r="H5" s="8">
        <v>6</v>
      </c>
      <c r="I5" s="8">
        <v>7</v>
      </c>
      <c r="J5" s="8">
        <v>8</v>
      </c>
      <c r="K5" s="8">
        <v>9</v>
      </c>
      <c r="L5" s="8">
        <v>10</v>
      </c>
      <c r="M5" s="8" t="s">
        <v>2</v>
      </c>
      <c r="N5" s="9" t="s">
        <v>4</v>
      </c>
      <c r="O5" s="5"/>
      <c r="S5" s="7" t="s">
        <v>1</v>
      </c>
      <c r="T5" s="8" t="s">
        <v>0</v>
      </c>
      <c r="U5" s="8">
        <v>1</v>
      </c>
      <c r="V5" s="8">
        <v>2</v>
      </c>
      <c r="W5" s="8">
        <v>3</v>
      </c>
      <c r="X5" s="8">
        <v>4</v>
      </c>
      <c r="Y5" s="8">
        <v>5</v>
      </c>
      <c r="Z5" s="8">
        <v>6</v>
      </c>
      <c r="AA5" s="8">
        <v>7</v>
      </c>
      <c r="AB5" s="8">
        <v>8</v>
      </c>
      <c r="AC5" s="8">
        <v>9</v>
      </c>
      <c r="AD5" s="8">
        <v>10</v>
      </c>
      <c r="AE5" s="8" t="s">
        <v>2</v>
      </c>
      <c r="AF5" s="33" t="s">
        <v>4</v>
      </c>
      <c r="AG5" s="37" t="s">
        <v>53</v>
      </c>
      <c r="AH5" s="36" t="s">
        <v>54</v>
      </c>
    </row>
    <row r="6" spans="1:34" x14ac:dyDescent="0.25">
      <c r="A6" s="10">
        <v>1</v>
      </c>
      <c r="B6" s="19" t="s">
        <v>6</v>
      </c>
      <c r="C6" s="2">
        <v>5</v>
      </c>
      <c r="D6" s="2">
        <v>4</v>
      </c>
      <c r="E6" s="2">
        <v>5</v>
      </c>
      <c r="F6" s="2">
        <v>4</v>
      </c>
      <c r="G6" s="2">
        <v>5</v>
      </c>
      <c r="H6" s="2">
        <v>4</v>
      </c>
      <c r="I6" s="2">
        <v>4</v>
      </c>
      <c r="J6" s="2">
        <v>4</v>
      </c>
      <c r="K6" s="2">
        <v>4</v>
      </c>
      <c r="L6" s="2">
        <v>4</v>
      </c>
      <c r="M6" s="2">
        <f>SUM(C6:L6)</f>
        <v>43</v>
      </c>
      <c r="N6" s="12">
        <f>M6/10</f>
        <v>4.3</v>
      </c>
      <c r="O6" s="6"/>
      <c r="S6" s="30">
        <v>1</v>
      </c>
      <c r="T6" s="21" t="s">
        <v>6</v>
      </c>
      <c r="U6" s="2">
        <v>5</v>
      </c>
      <c r="V6" s="2">
        <v>4</v>
      </c>
      <c r="W6" s="2">
        <v>5</v>
      </c>
      <c r="X6" s="2">
        <v>4</v>
      </c>
      <c r="Y6" s="2">
        <v>5</v>
      </c>
      <c r="Z6" s="2">
        <v>4</v>
      </c>
      <c r="AA6" s="2">
        <v>4</v>
      </c>
      <c r="AB6" s="2">
        <v>4</v>
      </c>
      <c r="AC6" s="2">
        <v>4</v>
      </c>
      <c r="AD6" s="2">
        <v>4</v>
      </c>
      <c r="AE6" s="2">
        <f>SUM(U6:AD6)</f>
        <v>43</v>
      </c>
      <c r="AF6" s="34">
        <f>AE6/10</f>
        <v>4.3</v>
      </c>
      <c r="AG6" s="2">
        <v>80</v>
      </c>
      <c r="AH6" s="2">
        <v>75</v>
      </c>
    </row>
    <row r="7" spans="1:34" x14ac:dyDescent="0.25">
      <c r="A7" s="10">
        <v>2</v>
      </c>
      <c r="B7" s="20" t="s">
        <v>7</v>
      </c>
      <c r="C7" s="2">
        <v>3</v>
      </c>
      <c r="D7" s="2">
        <v>3</v>
      </c>
      <c r="E7" s="2">
        <v>3</v>
      </c>
      <c r="F7" s="2">
        <v>2</v>
      </c>
      <c r="G7" s="2">
        <v>2</v>
      </c>
      <c r="H7" s="2">
        <v>2</v>
      </c>
      <c r="I7" s="2">
        <v>3</v>
      </c>
      <c r="J7" s="2">
        <v>3</v>
      </c>
      <c r="K7" s="2">
        <v>3</v>
      </c>
      <c r="L7" s="2">
        <v>3</v>
      </c>
      <c r="M7" s="2">
        <f t="shared" ref="M7:M40" si="0">SUM(C7:L7)</f>
        <v>27</v>
      </c>
      <c r="N7" s="11">
        <f t="shared" ref="N7:N40" si="1">M7/10</f>
        <v>2.7</v>
      </c>
      <c r="O7" s="6" t="s">
        <v>5</v>
      </c>
      <c r="P7">
        <v>1</v>
      </c>
      <c r="S7" s="2">
        <v>2</v>
      </c>
      <c r="T7" s="21" t="s">
        <v>8</v>
      </c>
      <c r="U7" s="2">
        <v>5</v>
      </c>
      <c r="V7" s="2">
        <v>4</v>
      </c>
      <c r="W7" s="2">
        <v>5</v>
      </c>
      <c r="X7" s="2">
        <v>4</v>
      </c>
      <c r="Y7" s="2">
        <v>4</v>
      </c>
      <c r="Z7" s="2">
        <v>5</v>
      </c>
      <c r="AA7" s="2">
        <v>4</v>
      </c>
      <c r="AB7" s="2">
        <v>4</v>
      </c>
      <c r="AC7" s="2">
        <v>3</v>
      </c>
      <c r="AD7" s="2">
        <v>4</v>
      </c>
      <c r="AE7" s="2">
        <f t="shared" ref="AE7:AE27" si="2">SUM(U7:AD7)</f>
        <v>42</v>
      </c>
      <c r="AF7" s="34">
        <f t="shared" ref="AF7:AF27" si="3">AE7/10</f>
        <v>4.2</v>
      </c>
      <c r="AG7" s="2">
        <v>80</v>
      </c>
      <c r="AH7" s="2">
        <v>70</v>
      </c>
    </row>
    <row r="8" spans="1:34" x14ac:dyDescent="0.25">
      <c r="A8" s="10">
        <v>3</v>
      </c>
      <c r="B8" s="20" t="s">
        <v>8</v>
      </c>
      <c r="C8" s="2">
        <v>5</v>
      </c>
      <c r="D8" s="2">
        <v>4</v>
      </c>
      <c r="E8" s="2">
        <v>5</v>
      </c>
      <c r="F8" s="2">
        <v>4</v>
      </c>
      <c r="G8" s="2">
        <v>4</v>
      </c>
      <c r="H8" s="2">
        <v>5</v>
      </c>
      <c r="I8" s="2">
        <v>4</v>
      </c>
      <c r="J8" s="2">
        <v>4</v>
      </c>
      <c r="K8" s="2">
        <v>3</v>
      </c>
      <c r="L8" s="2">
        <v>4</v>
      </c>
      <c r="M8" s="2">
        <f t="shared" si="0"/>
        <v>42</v>
      </c>
      <c r="N8" s="12">
        <f t="shared" si="1"/>
        <v>4.2</v>
      </c>
      <c r="O8" s="6"/>
      <c r="S8" s="2">
        <v>3</v>
      </c>
      <c r="T8" s="21" t="s">
        <v>9</v>
      </c>
      <c r="U8" s="2">
        <v>5</v>
      </c>
      <c r="V8" s="2">
        <v>3</v>
      </c>
      <c r="W8" s="2">
        <v>5</v>
      </c>
      <c r="X8" s="2">
        <v>4</v>
      </c>
      <c r="Y8" s="2">
        <v>4</v>
      </c>
      <c r="Z8" s="2">
        <v>4</v>
      </c>
      <c r="AA8" s="2">
        <v>4</v>
      </c>
      <c r="AB8" s="2">
        <v>3</v>
      </c>
      <c r="AC8" s="2">
        <v>4</v>
      </c>
      <c r="AD8" s="2">
        <v>3</v>
      </c>
      <c r="AE8" s="2">
        <f t="shared" si="2"/>
        <v>39</v>
      </c>
      <c r="AF8" s="34">
        <f t="shared" si="3"/>
        <v>3.9</v>
      </c>
      <c r="AG8" s="2">
        <v>75</v>
      </c>
      <c r="AH8" s="2">
        <v>70</v>
      </c>
    </row>
    <row r="9" spans="1:34" x14ac:dyDescent="0.25">
      <c r="A9" s="10">
        <v>4</v>
      </c>
      <c r="B9" s="20" t="s">
        <v>9</v>
      </c>
      <c r="C9" s="2">
        <v>5</v>
      </c>
      <c r="D9" s="2">
        <v>3</v>
      </c>
      <c r="E9" s="2">
        <v>5</v>
      </c>
      <c r="F9" s="2">
        <v>4</v>
      </c>
      <c r="G9" s="2">
        <v>4</v>
      </c>
      <c r="H9" s="2">
        <v>4</v>
      </c>
      <c r="I9" s="2">
        <v>4</v>
      </c>
      <c r="J9" s="2">
        <v>3</v>
      </c>
      <c r="K9" s="2">
        <v>4</v>
      </c>
      <c r="L9" s="2">
        <v>3</v>
      </c>
      <c r="M9" s="2">
        <f t="shared" si="0"/>
        <v>39</v>
      </c>
      <c r="N9" s="12">
        <f t="shared" si="1"/>
        <v>3.9</v>
      </c>
      <c r="O9" s="6"/>
      <c r="S9" s="30">
        <v>4</v>
      </c>
      <c r="T9" s="20" t="s">
        <v>11</v>
      </c>
      <c r="U9" s="2">
        <v>4</v>
      </c>
      <c r="V9" s="2">
        <v>3</v>
      </c>
      <c r="W9" s="2">
        <v>4</v>
      </c>
      <c r="X9" s="2">
        <v>3</v>
      </c>
      <c r="Y9" s="2">
        <v>4</v>
      </c>
      <c r="Z9" s="2">
        <v>3</v>
      </c>
      <c r="AA9" s="2">
        <v>3</v>
      </c>
      <c r="AB9" s="2">
        <v>4</v>
      </c>
      <c r="AC9" s="2">
        <v>3</v>
      </c>
      <c r="AD9" s="2">
        <v>3</v>
      </c>
      <c r="AE9" s="2">
        <f t="shared" si="2"/>
        <v>34</v>
      </c>
      <c r="AF9" s="34">
        <f t="shared" si="3"/>
        <v>3.4</v>
      </c>
      <c r="AG9" s="2">
        <v>70</v>
      </c>
      <c r="AH9" s="2">
        <v>65</v>
      </c>
    </row>
    <row r="10" spans="1:34" x14ac:dyDescent="0.25">
      <c r="A10" s="10">
        <v>5</v>
      </c>
      <c r="B10" s="20" t="s">
        <v>10</v>
      </c>
      <c r="C10" s="2">
        <v>3</v>
      </c>
      <c r="D10" s="2">
        <v>3</v>
      </c>
      <c r="E10" s="2">
        <v>4</v>
      </c>
      <c r="F10" s="2">
        <v>2</v>
      </c>
      <c r="G10" s="2">
        <v>3</v>
      </c>
      <c r="H10" s="2">
        <v>3</v>
      </c>
      <c r="I10" s="2">
        <v>3</v>
      </c>
      <c r="J10" s="2">
        <v>3</v>
      </c>
      <c r="K10" s="2">
        <v>3</v>
      </c>
      <c r="L10" s="2">
        <v>3</v>
      </c>
      <c r="M10" s="2">
        <f t="shared" si="0"/>
        <v>30</v>
      </c>
      <c r="N10" s="13">
        <f t="shared" si="1"/>
        <v>3</v>
      </c>
      <c r="O10" s="6"/>
      <c r="S10" s="2">
        <v>5</v>
      </c>
      <c r="T10" s="20" t="s">
        <v>12</v>
      </c>
      <c r="U10" s="2">
        <v>5</v>
      </c>
      <c r="V10" s="2">
        <v>4</v>
      </c>
      <c r="W10" s="2">
        <v>4</v>
      </c>
      <c r="X10" s="2">
        <v>4</v>
      </c>
      <c r="Y10" s="2">
        <v>5</v>
      </c>
      <c r="Z10" s="2">
        <v>4</v>
      </c>
      <c r="AA10" s="2">
        <v>4</v>
      </c>
      <c r="AB10" s="2">
        <v>4</v>
      </c>
      <c r="AC10" s="2">
        <v>4</v>
      </c>
      <c r="AD10" s="2">
        <v>4</v>
      </c>
      <c r="AE10" s="2">
        <f t="shared" si="2"/>
        <v>42</v>
      </c>
      <c r="AF10" s="34">
        <f t="shared" si="3"/>
        <v>4.2</v>
      </c>
      <c r="AG10" s="2">
        <v>75</v>
      </c>
      <c r="AH10" s="2">
        <v>70</v>
      </c>
    </row>
    <row r="11" spans="1:34" x14ac:dyDescent="0.25">
      <c r="A11" s="10">
        <v>6</v>
      </c>
      <c r="B11" s="20" t="s">
        <v>11</v>
      </c>
      <c r="C11" s="2">
        <v>4</v>
      </c>
      <c r="D11" s="2">
        <v>3</v>
      </c>
      <c r="E11" s="2">
        <v>4</v>
      </c>
      <c r="F11" s="2">
        <v>3</v>
      </c>
      <c r="G11" s="2">
        <v>4</v>
      </c>
      <c r="H11" s="2">
        <v>4</v>
      </c>
      <c r="I11" s="2">
        <v>4</v>
      </c>
      <c r="J11" s="2">
        <v>4</v>
      </c>
      <c r="K11" s="2">
        <v>3</v>
      </c>
      <c r="L11" s="2">
        <v>3</v>
      </c>
      <c r="M11" s="2">
        <f t="shared" si="0"/>
        <v>36</v>
      </c>
      <c r="N11" s="12">
        <f t="shared" si="1"/>
        <v>3.6</v>
      </c>
      <c r="O11" s="6"/>
      <c r="S11" s="2">
        <v>6</v>
      </c>
      <c r="T11" s="20" t="s">
        <v>13</v>
      </c>
      <c r="U11" s="2">
        <v>5</v>
      </c>
      <c r="V11" s="2">
        <v>3</v>
      </c>
      <c r="W11" s="2">
        <v>5</v>
      </c>
      <c r="X11" s="2">
        <v>4</v>
      </c>
      <c r="Y11" s="2">
        <v>4</v>
      </c>
      <c r="Z11" s="2">
        <v>5</v>
      </c>
      <c r="AA11" s="2">
        <v>4</v>
      </c>
      <c r="AB11" s="2">
        <v>4</v>
      </c>
      <c r="AC11" s="2">
        <v>5</v>
      </c>
      <c r="AD11" s="2">
        <v>5</v>
      </c>
      <c r="AE11" s="2">
        <f t="shared" si="2"/>
        <v>44</v>
      </c>
      <c r="AF11" s="34">
        <f t="shared" si="3"/>
        <v>4.4000000000000004</v>
      </c>
      <c r="AG11" s="2">
        <v>75</v>
      </c>
      <c r="AH11" s="2">
        <v>65</v>
      </c>
    </row>
    <row r="12" spans="1:34" x14ac:dyDescent="0.25">
      <c r="A12" s="10">
        <v>7</v>
      </c>
      <c r="B12" s="20" t="s">
        <v>12</v>
      </c>
      <c r="C12" s="2">
        <v>5</v>
      </c>
      <c r="D12" s="2">
        <v>4</v>
      </c>
      <c r="E12" s="2">
        <v>4</v>
      </c>
      <c r="F12" s="2">
        <v>4</v>
      </c>
      <c r="G12" s="2">
        <v>5</v>
      </c>
      <c r="H12" s="2">
        <v>4</v>
      </c>
      <c r="I12" s="2">
        <v>4</v>
      </c>
      <c r="J12" s="2">
        <v>4</v>
      </c>
      <c r="K12" s="2">
        <v>4</v>
      </c>
      <c r="L12" s="2">
        <v>4</v>
      </c>
      <c r="M12" s="2">
        <f t="shared" si="0"/>
        <v>42</v>
      </c>
      <c r="N12" s="12">
        <f t="shared" si="1"/>
        <v>4.2</v>
      </c>
      <c r="O12" s="6"/>
      <c r="S12" s="30">
        <v>7</v>
      </c>
      <c r="T12" s="20" t="s">
        <v>14</v>
      </c>
      <c r="U12" s="2">
        <v>5</v>
      </c>
      <c r="V12" s="2">
        <v>4</v>
      </c>
      <c r="W12" s="2">
        <v>4</v>
      </c>
      <c r="X12" s="2">
        <v>4</v>
      </c>
      <c r="Y12" s="2">
        <v>5</v>
      </c>
      <c r="Z12" s="2">
        <v>5</v>
      </c>
      <c r="AA12" s="2">
        <v>4</v>
      </c>
      <c r="AB12" s="2">
        <v>4</v>
      </c>
      <c r="AC12" s="2">
        <v>5</v>
      </c>
      <c r="AD12" s="2">
        <v>5</v>
      </c>
      <c r="AE12" s="2">
        <f t="shared" si="2"/>
        <v>45</v>
      </c>
      <c r="AF12" s="34">
        <f t="shared" si="3"/>
        <v>4.5</v>
      </c>
      <c r="AG12" s="2">
        <v>75</v>
      </c>
      <c r="AH12" s="2">
        <v>75</v>
      </c>
    </row>
    <row r="13" spans="1:34" x14ac:dyDescent="0.25">
      <c r="A13" s="10">
        <v>8</v>
      </c>
      <c r="B13" s="20" t="s">
        <v>13</v>
      </c>
      <c r="C13" s="2">
        <v>5</v>
      </c>
      <c r="D13" s="2">
        <v>3</v>
      </c>
      <c r="E13" s="2">
        <v>5</v>
      </c>
      <c r="F13" s="2">
        <v>4</v>
      </c>
      <c r="G13" s="2">
        <v>4</v>
      </c>
      <c r="H13" s="2">
        <v>5</v>
      </c>
      <c r="I13" s="2">
        <v>4</v>
      </c>
      <c r="J13" s="2">
        <v>4</v>
      </c>
      <c r="K13" s="2">
        <v>5</v>
      </c>
      <c r="L13" s="2">
        <v>5</v>
      </c>
      <c r="M13" s="2">
        <f t="shared" si="0"/>
        <v>44</v>
      </c>
      <c r="N13" s="12">
        <f t="shared" si="1"/>
        <v>4.4000000000000004</v>
      </c>
      <c r="O13" s="6"/>
      <c r="S13" s="2">
        <v>8</v>
      </c>
      <c r="T13" s="20" t="s">
        <v>16</v>
      </c>
      <c r="U13" s="2">
        <v>4</v>
      </c>
      <c r="V13" s="2">
        <v>4</v>
      </c>
      <c r="W13" s="2">
        <v>4</v>
      </c>
      <c r="X13" s="2">
        <v>5</v>
      </c>
      <c r="Y13" s="2">
        <v>4</v>
      </c>
      <c r="Z13" s="2">
        <v>5</v>
      </c>
      <c r="AA13" s="2">
        <v>4</v>
      </c>
      <c r="AB13" s="2">
        <v>4</v>
      </c>
      <c r="AC13" s="2">
        <v>4</v>
      </c>
      <c r="AD13" s="2">
        <v>4</v>
      </c>
      <c r="AE13" s="2">
        <f t="shared" si="2"/>
        <v>42</v>
      </c>
      <c r="AF13" s="34">
        <f t="shared" si="3"/>
        <v>4.2</v>
      </c>
      <c r="AG13" s="2">
        <v>85</v>
      </c>
      <c r="AH13" s="2">
        <v>70</v>
      </c>
    </row>
    <row r="14" spans="1:34" x14ac:dyDescent="0.25">
      <c r="A14" s="10">
        <v>9</v>
      </c>
      <c r="B14" s="20" t="s">
        <v>14</v>
      </c>
      <c r="C14" s="2">
        <v>5</v>
      </c>
      <c r="D14" s="2">
        <v>4</v>
      </c>
      <c r="E14" s="2">
        <v>4</v>
      </c>
      <c r="F14" s="2">
        <v>4</v>
      </c>
      <c r="G14" s="2">
        <v>5</v>
      </c>
      <c r="H14" s="2">
        <v>5</v>
      </c>
      <c r="I14" s="2">
        <v>4</v>
      </c>
      <c r="J14" s="2">
        <v>4</v>
      </c>
      <c r="K14" s="2">
        <v>4</v>
      </c>
      <c r="L14" s="2">
        <v>4</v>
      </c>
      <c r="M14" s="2">
        <f t="shared" si="0"/>
        <v>43</v>
      </c>
      <c r="N14" s="12">
        <f t="shared" si="1"/>
        <v>4.3</v>
      </c>
      <c r="O14" s="6"/>
      <c r="S14" s="2">
        <v>9</v>
      </c>
      <c r="T14" s="20" t="s">
        <v>17</v>
      </c>
      <c r="U14" s="2">
        <v>4</v>
      </c>
      <c r="V14" s="2">
        <v>4</v>
      </c>
      <c r="W14" s="2">
        <v>4</v>
      </c>
      <c r="X14" s="2">
        <v>4</v>
      </c>
      <c r="Y14" s="2">
        <v>3</v>
      </c>
      <c r="Z14" s="2">
        <v>4</v>
      </c>
      <c r="AA14" s="2">
        <v>4</v>
      </c>
      <c r="AB14" s="2">
        <v>4</v>
      </c>
      <c r="AC14" s="2">
        <v>3</v>
      </c>
      <c r="AD14" s="2">
        <v>4</v>
      </c>
      <c r="AE14" s="2">
        <f t="shared" si="2"/>
        <v>38</v>
      </c>
      <c r="AF14" s="34">
        <f t="shared" si="3"/>
        <v>3.8</v>
      </c>
      <c r="AG14" s="2">
        <v>75</v>
      </c>
      <c r="AH14" s="2">
        <v>70</v>
      </c>
    </row>
    <row r="15" spans="1:34" x14ac:dyDescent="0.25">
      <c r="A15" s="10">
        <v>10</v>
      </c>
      <c r="B15" s="20" t="s">
        <v>15</v>
      </c>
      <c r="C15" s="2">
        <v>3</v>
      </c>
      <c r="D15" s="2">
        <v>3</v>
      </c>
      <c r="E15" s="2">
        <v>2</v>
      </c>
      <c r="F15" s="2">
        <v>2</v>
      </c>
      <c r="G15" s="2">
        <v>3</v>
      </c>
      <c r="H15" s="2">
        <v>2</v>
      </c>
      <c r="I15" s="2">
        <v>3</v>
      </c>
      <c r="J15" s="2">
        <v>2</v>
      </c>
      <c r="K15" s="2">
        <v>2</v>
      </c>
      <c r="L15" s="2">
        <v>3</v>
      </c>
      <c r="M15" s="2">
        <f t="shared" si="0"/>
        <v>25</v>
      </c>
      <c r="N15" s="11">
        <f t="shared" si="1"/>
        <v>2.5</v>
      </c>
      <c r="O15" s="6" t="s">
        <v>5</v>
      </c>
      <c r="P15">
        <v>2</v>
      </c>
      <c r="S15" s="30">
        <v>10</v>
      </c>
      <c r="T15" s="20" t="s">
        <v>18</v>
      </c>
      <c r="U15" s="2">
        <v>5</v>
      </c>
      <c r="V15" s="2">
        <v>4</v>
      </c>
      <c r="W15" s="2">
        <v>5</v>
      </c>
      <c r="X15" s="2">
        <v>4</v>
      </c>
      <c r="Y15" s="2">
        <v>5</v>
      </c>
      <c r="Z15" s="2">
        <v>5</v>
      </c>
      <c r="AA15" s="2">
        <v>5</v>
      </c>
      <c r="AB15" s="2">
        <v>4</v>
      </c>
      <c r="AC15" s="2">
        <v>4</v>
      </c>
      <c r="AD15" s="2">
        <v>5</v>
      </c>
      <c r="AE15" s="2">
        <f t="shared" si="2"/>
        <v>46</v>
      </c>
      <c r="AF15" s="34">
        <f t="shared" si="3"/>
        <v>4.5999999999999996</v>
      </c>
      <c r="AG15" s="2">
        <v>85</v>
      </c>
      <c r="AH15" s="2">
        <v>75</v>
      </c>
    </row>
    <row r="16" spans="1:34" x14ac:dyDescent="0.25">
      <c r="A16" s="10">
        <v>11</v>
      </c>
      <c r="B16" s="20" t="s">
        <v>16</v>
      </c>
      <c r="C16" s="2">
        <v>4</v>
      </c>
      <c r="D16" s="2">
        <v>4</v>
      </c>
      <c r="E16" s="2">
        <v>4</v>
      </c>
      <c r="F16" s="2">
        <v>5</v>
      </c>
      <c r="G16" s="2">
        <v>4</v>
      </c>
      <c r="H16" s="2">
        <v>5</v>
      </c>
      <c r="I16" s="2">
        <v>4</v>
      </c>
      <c r="J16" s="2">
        <v>4</v>
      </c>
      <c r="K16" s="2">
        <v>4</v>
      </c>
      <c r="L16" s="2">
        <v>4</v>
      </c>
      <c r="M16" s="2">
        <f t="shared" si="0"/>
        <v>42</v>
      </c>
      <c r="N16" s="12">
        <f t="shared" si="1"/>
        <v>4.2</v>
      </c>
      <c r="O16" s="6"/>
      <c r="S16" s="2">
        <v>11</v>
      </c>
      <c r="T16" s="20" t="s">
        <v>19</v>
      </c>
      <c r="U16" s="2">
        <v>5</v>
      </c>
      <c r="V16" s="2">
        <v>4</v>
      </c>
      <c r="W16" s="2">
        <v>4</v>
      </c>
      <c r="X16" s="2">
        <v>5</v>
      </c>
      <c r="Y16" s="2">
        <v>4</v>
      </c>
      <c r="Z16" s="2">
        <v>5</v>
      </c>
      <c r="AA16" s="2">
        <v>4</v>
      </c>
      <c r="AB16" s="2">
        <v>4</v>
      </c>
      <c r="AC16" s="2">
        <v>5</v>
      </c>
      <c r="AD16" s="2">
        <v>5</v>
      </c>
      <c r="AE16" s="2">
        <f t="shared" si="2"/>
        <v>45</v>
      </c>
      <c r="AF16" s="34">
        <f t="shared" si="3"/>
        <v>4.5</v>
      </c>
      <c r="AG16" s="2">
        <v>80</v>
      </c>
      <c r="AH16" s="2">
        <v>75</v>
      </c>
    </row>
    <row r="17" spans="1:34" x14ac:dyDescent="0.25">
      <c r="A17" s="10">
        <v>12</v>
      </c>
      <c r="B17" s="20" t="s">
        <v>17</v>
      </c>
      <c r="C17" s="2">
        <v>4</v>
      </c>
      <c r="D17" s="2">
        <v>4</v>
      </c>
      <c r="E17" s="2">
        <v>4</v>
      </c>
      <c r="F17" s="2">
        <v>4</v>
      </c>
      <c r="G17" s="2">
        <v>3</v>
      </c>
      <c r="H17" s="2">
        <v>4</v>
      </c>
      <c r="I17" s="2">
        <v>4</v>
      </c>
      <c r="J17" s="2">
        <v>4</v>
      </c>
      <c r="K17" s="2">
        <v>3</v>
      </c>
      <c r="L17" s="2">
        <v>4</v>
      </c>
      <c r="M17" s="2">
        <f t="shared" si="0"/>
        <v>38</v>
      </c>
      <c r="N17" s="12">
        <f t="shared" si="1"/>
        <v>3.8</v>
      </c>
      <c r="O17" s="6"/>
      <c r="S17" s="2">
        <v>12</v>
      </c>
      <c r="T17" s="20" t="s">
        <v>20</v>
      </c>
      <c r="U17" s="2">
        <v>5</v>
      </c>
      <c r="V17" s="2">
        <v>4</v>
      </c>
      <c r="W17" s="2">
        <v>4</v>
      </c>
      <c r="X17" s="2">
        <v>4</v>
      </c>
      <c r="Y17" s="2">
        <v>4</v>
      </c>
      <c r="Z17" s="2">
        <v>4</v>
      </c>
      <c r="AA17" s="2">
        <v>4</v>
      </c>
      <c r="AB17" s="2">
        <v>4</v>
      </c>
      <c r="AC17" s="2">
        <v>4</v>
      </c>
      <c r="AD17" s="2">
        <v>4</v>
      </c>
      <c r="AE17" s="2">
        <f t="shared" si="2"/>
        <v>41</v>
      </c>
      <c r="AF17" s="34">
        <f t="shared" si="3"/>
        <v>4.0999999999999996</v>
      </c>
      <c r="AG17" s="2">
        <v>85</v>
      </c>
      <c r="AH17" s="2">
        <v>75</v>
      </c>
    </row>
    <row r="18" spans="1:34" x14ac:dyDescent="0.25">
      <c r="A18" s="10">
        <v>13</v>
      </c>
      <c r="B18" s="20" t="s">
        <v>18</v>
      </c>
      <c r="C18" s="2">
        <v>5</v>
      </c>
      <c r="D18" s="2">
        <v>4</v>
      </c>
      <c r="E18" s="2">
        <v>5</v>
      </c>
      <c r="F18" s="2">
        <v>4</v>
      </c>
      <c r="G18" s="2">
        <v>5</v>
      </c>
      <c r="H18" s="2">
        <v>5</v>
      </c>
      <c r="I18" s="2">
        <v>5</v>
      </c>
      <c r="J18" s="2">
        <v>4</v>
      </c>
      <c r="K18" s="2">
        <v>4</v>
      </c>
      <c r="L18" s="2">
        <v>5</v>
      </c>
      <c r="M18" s="2">
        <f t="shared" si="0"/>
        <v>46</v>
      </c>
      <c r="N18" s="12">
        <f t="shared" si="1"/>
        <v>4.5999999999999996</v>
      </c>
      <c r="O18" s="6"/>
      <c r="S18" s="30">
        <v>13</v>
      </c>
      <c r="T18" s="20" t="s">
        <v>21</v>
      </c>
      <c r="U18" s="2">
        <v>4</v>
      </c>
      <c r="V18" s="2">
        <v>4</v>
      </c>
      <c r="W18" s="2">
        <v>4</v>
      </c>
      <c r="X18" s="2">
        <v>4</v>
      </c>
      <c r="Y18" s="2">
        <v>4</v>
      </c>
      <c r="Z18" s="2">
        <v>5</v>
      </c>
      <c r="AA18" s="2">
        <v>5</v>
      </c>
      <c r="AB18" s="2">
        <v>5</v>
      </c>
      <c r="AC18" s="2">
        <v>4</v>
      </c>
      <c r="AD18" s="2">
        <v>4</v>
      </c>
      <c r="AE18" s="2">
        <f t="shared" si="2"/>
        <v>43</v>
      </c>
      <c r="AF18" s="34">
        <f t="shared" si="3"/>
        <v>4.3</v>
      </c>
      <c r="AG18" s="2">
        <v>70</v>
      </c>
      <c r="AH18" s="2">
        <v>65</v>
      </c>
    </row>
    <row r="19" spans="1:34" x14ac:dyDescent="0.25">
      <c r="A19" s="10">
        <v>14</v>
      </c>
      <c r="B19" s="20" t="s">
        <v>19</v>
      </c>
      <c r="C19" s="2">
        <v>5</v>
      </c>
      <c r="D19" s="2">
        <v>4</v>
      </c>
      <c r="E19" s="2">
        <v>4</v>
      </c>
      <c r="F19" s="2">
        <v>5</v>
      </c>
      <c r="G19" s="2">
        <v>4</v>
      </c>
      <c r="H19" s="2">
        <v>5</v>
      </c>
      <c r="I19" s="2">
        <v>4</v>
      </c>
      <c r="J19" s="2">
        <v>4</v>
      </c>
      <c r="K19" s="2">
        <v>4</v>
      </c>
      <c r="L19" s="2">
        <v>5</v>
      </c>
      <c r="M19" s="2">
        <f t="shared" si="0"/>
        <v>44</v>
      </c>
      <c r="N19" s="12">
        <f t="shared" si="1"/>
        <v>4.4000000000000004</v>
      </c>
      <c r="O19" s="6"/>
      <c r="S19" s="2">
        <v>14</v>
      </c>
      <c r="T19" s="20" t="s">
        <v>24</v>
      </c>
      <c r="U19" s="2">
        <v>5</v>
      </c>
      <c r="V19" s="2">
        <v>5</v>
      </c>
      <c r="W19" s="2">
        <v>4</v>
      </c>
      <c r="X19" s="2">
        <v>4</v>
      </c>
      <c r="Y19" s="2">
        <v>4</v>
      </c>
      <c r="Z19" s="2">
        <v>4</v>
      </c>
      <c r="AA19" s="2">
        <v>4</v>
      </c>
      <c r="AB19" s="2">
        <v>4</v>
      </c>
      <c r="AC19" s="2">
        <v>4</v>
      </c>
      <c r="AD19" s="2">
        <v>4</v>
      </c>
      <c r="AE19" s="2">
        <f t="shared" si="2"/>
        <v>42</v>
      </c>
      <c r="AF19" s="34">
        <f t="shared" si="3"/>
        <v>4.2</v>
      </c>
      <c r="AG19" s="2">
        <v>70</v>
      </c>
      <c r="AH19" s="2">
        <v>65</v>
      </c>
    </row>
    <row r="20" spans="1:34" x14ac:dyDescent="0.25">
      <c r="A20" s="10">
        <v>15</v>
      </c>
      <c r="B20" s="20" t="s">
        <v>20</v>
      </c>
      <c r="C20" s="2">
        <v>5</v>
      </c>
      <c r="D20" s="2">
        <v>4</v>
      </c>
      <c r="E20" s="2">
        <v>4</v>
      </c>
      <c r="F20" s="2">
        <v>4</v>
      </c>
      <c r="G20" s="2">
        <v>4</v>
      </c>
      <c r="H20" s="2">
        <v>4</v>
      </c>
      <c r="I20" s="2">
        <v>4</v>
      </c>
      <c r="J20" s="2">
        <v>4</v>
      </c>
      <c r="K20" s="2">
        <v>4</v>
      </c>
      <c r="L20" s="2">
        <v>4</v>
      </c>
      <c r="M20" s="2">
        <f t="shared" si="0"/>
        <v>41</v>
      </c>
      <c r="N20" s="12">
        <f t="shared" si="1"/>
        <v>4.0999999999999996</v>
      </c>
      <c r="O20" s="5"/>
      <c r="S20" s="2">
        <v>15</v>
      </c>
      <c r="T20" s="20" t="s">
        <v>26</v>
      </c>
      <c r="U20" s="2">
        <v>4</v>
      </c>
      <c r="V20" s="2">
        <v>5</v>
      </c>
      <c r="W20" s="2">
        <v>4</v>
      </c>
      <c r="X20" s="2">
        <v>5</v>
      </c>
      <c r="Y20" s="2">
        <v>4</v>
      </c>
      <c r="Z20" s="2">
        <v>5</v>
      </c>
      <c r="AA20" s="2">
        <v>4</v>
      </c>
      <c r="AB20" s="2">
        <v>4</v>
      </c>
      <c r="AC20" s="2">
        <v>4</v>
      </c>
      <c r="AD20" s="2">
        <v>5</v>
      </c>
      <c r="AE20" s="2">
        <f t="shared" si="2"/>
        <v>44</v>
      </c>
      <c r="AF20" s="34">
        <f t="shared" si="3"/>
        <v>4.4000000000000004</v>
      </c>
      <c r="AG20" s="2">
        <v>80</v>
      </c>
      <c r="AH20" s="2">
        <v>70</v>
      </c>
    </row>
    <row r="21" spans="1:34" x14ac:dyDescent="0.25">
      <c r="A21" s="10">
        <v>16</v>
      </c>
      <c r="B21" s="20" t="s">
        <v>21</v>
      </c>
      <c r="C21" s="2">
        <v>4</v>
      </c>
      <c r="D21" s="2">
        <v>4</v>
      </c>
      <c r="E21" s="2">
        <v>3</v>
      </c>
      <c r="F21" s="2">
        <v>4</v>
      </c>
      <c r="G21" s="2">
        <v>4</v>
      </c>
      <c r="H21" s="2">
        <v>4</v>
      </c>
      <c r="I21" s="2">
        <v>4</v>
      </c>
      <c r="J21" s="2">
        <v>3</v>
      </c>
      <c r="K21" s="2">
        <v>3</v>
      </c>
      <c r="L21" s="2">
        <v>3</v>
      </c>
      <c r="M21" s="2">
        <f t="shared" si="0"/>
        <v>36</v>
      </c>
      <c r="N21" s="12">
        <f t="shared" si="1"/>
        <v>3.6</v>
      </c>
      <c r="O21" s="6"/>
      <c r="S21" s="30">
        <v>16</v>
      </c>
      <c r="T21" s="20" t="s">
        <v>28</v>
      </c>
      <c r="U21" s="2">
        <v>4</v>
      </c>
      <c r="V21" s="2">
        <v>3</v>
      </c>
      <c r="W21" s="2">
        <v>3</v>
      </c>
      <c r="X21" s="2">
        <v>4</v>
      </c>
      <c r="Y21" s="2">
        <v>3</v>
      </c>
      <c r="Z21" s="2">
        <v>3</v>
      </c>
      <c r="AA21" s="2">
        <v>3</v>
      </c>
      <c r="AB21" s="2">
        <v>3</v>
      </c>
      <c r="AC21" s="2">
        <v>3</v>
      </c>
      <c r="AD21" s="2">
        <v>3</v>
      </c>
      <c r="AE21" s="2">
        <f t="shared" si="2"/>
        <v>32</v>
      </c>
      <c r="AF21" s="34">
        <f t="shared" si="3"/>
        <v>3.2</v>
      </c>
      <c r="AG21" s="2">
        <v>70</v>
      </c>
      <c r="AH21" s="2">
        <v>65</v>
      </c>
    </row>
    <row r="22" spans="1:34" x14ac:dyDescent="0.25">
      <c r="A22" s="10">
        <v>17</v>
      </c>
      <c r="B22" s="20" t="s">
        <v>22</v>
      </c>
      <c r="C22" s="2">
        <v>4</v>
      </c>
      <c r="D22" s="2">
        <v>2</v>
      </c>
      <c r="E22" s="2">
        <v>3</v>
      </c>
      <c r="F22" s="2">
        <v>2</v>
      </c>
      <c r="G22" s="2">
        <v>3</v>
      </c>
      <c r="H22" s="2">
        <v>4</v>
      </c>
      <c r="I22" s="2">
        <v>4</v>
      </c>
      <c r="J22" s="2">
        <v>2</v>
      </c>
      <c r="K22" s="2">
        <v>2</v>
      </c>
      <c r="L22" s="2">
        <v>3</v>
      </c>
      <c r="M22" s="2">
        <f t="shared" si="0"/>
        <v>29</v>
      </c>
      <c r="N22" s="11">
        <f t="shared" si="1"/>
        <v>2.9</v>
      </c>
      <c r="O22" s="6" t="s">
        <v>5</v>
      </c>
      <c r="P22">
        <v>3</v>
      </c>
      <c r="S22" s="2">
        <v>17</v>
      </c>
      <c r="T22" s="20" t="s">
        <v>30</v>
      </c>
      <c r="U22" s="2">
        <v>4</v>
      </c>
      <c r="V22" s="2">
        <v>3</v>
      </c>
      <c r="W22" s="2">
        <v>3</v>
      </c>
      <c r="X22" s="2">
        <v>3</v>
      </c>
      <c r="Y22" s="2">
        <v>3</v>
      </c>
      <c r="Z22" s="2">
        <v>3</v>
      </c>
      <c r="AA22" s="2">
        <v>3</v>
      </c>
      <c r="AB22" s="2">
        <v>3</v>
      </c>
      <c r="AC22" s="2">
        <v>3</v>
      </c>
      <c r="AD22" s="2">
        <v>3</v>
      </c>
      <c r="AE22" s="2">
        <f t="shared" si="2"/>
        <v>31</v>
      </c>
      <c r="AF22" s="34">
        <f t="shared" si="3"/>
        <v>3.1</v>
      </c>
      <c r="AG22" s="2">
        <v>75</v>
      </c>
      <c r="AH22" s="2">
        <v>65</v>
      </c>
    </row>
    <row r="23" spans="1:34" x14ac:dyDescent="0.25">
      <c r="A23" s="10">
        <v>18</v>
      </c>
      <c r="B23" s="20" t="s">
        <v>23</v>
      </c>
      <c r="C23" s="2">
        <v>3</v>
      </c>
      <c r="D23" s="2">
        <v>2</v>
      </c>
      <c r="E23" s="2">
        <v>4</v>
      </c>
      <c r="F23" s="2">
        <v>3</v>
      </c>
      <c r="G23" s="2">
        <v>2</v>
      </c>
      <c r="H23" s="2">
        <v>2</v>
      </c>
      <c r="I23" s="2">
        <v>2</v>
      </c>
      <c r="J23" s="2">
        <v>3</v>
      </c>
      <c r="K23" s="2">
        <v>2</v>
      </c>
      <c r="L23" s="2">
        <v>3</v>
      </c>
      <c r="M23" s="2">
        <f t="shared" si="0"/>
        <v>26</v>
      </c>
      <c r="N23" s="11">
        <f t="shared" si="1"/>
        <v>2.6</v>
      </c>
      <c r="O23" s="6" t="s">
        <v>5</v>
      </c>
      <c r="P23">
        <v>4</v>
      </c>
      <c r="S23" s="2">
        <v>18</v>
      </c>
      <c r="T23" s="20" t="s">
        <v>31</v>
      </c>
      <c r="U23" s="2">
        <v>4</v>
      </c>
      <c r="V23" s="2">
        <v>3</v>
      </c>
      <c r="W23" s="2">
        <v>3</v>
      </c>
      <c r="X23" s="2">
        <v>4</v>
      </c>
      <c r="Y23" s="2">
        <v>4</v>
      </c>
      <c r="Z23" s="2">
        <v>4</v>
      </c>
      <c r="AA23" s="2">
        <v>4</v>
      </c>
      <c r="AB23" s="2">
        <v>3</v>
      </c>
      <c r="AC23" s="2">
        <v>4</v>
      </c>
      <c r="AD23" s="2">
        <v>4</v>
      </c>
      <c r="AE23" s="2">
        <f t="shared" si="2"/>
        <v>37</v>
      </c>
      <c r="AF23" s="34">
        <f t="shared" si="3"/>
        <v>3.7</v>
      </c>
      <c r="AG23" s="2">
        <v>80</v>
      </c>
      <c r="AH23" s="2">
        <v>75</v>
      </c>
    </row>
    <row r="24" spans="1:34" x14ac:dyDescent="0.25">
      <c r="A24" s="10">
        <v>19</v>
      </c>
      <c r="B24" s="20" t="s">
        <v>24</v>
      </c>
      <c r="C24" s="2">
        <v>5</v>
      </c>
      <c r="D24" s="2">
        <v>5</v>
      </c>
      <c r="E24" s="2">
        <v>4</v>
      </c>
      <c r="F24" s="2">
        <v>5</v>
      </c>
      <c r="G24" s="2">
        <v>5</v>
      </c>
      <c r="H24" s="2">
        <v>5</v>
      </c>
      <c r="I24" s="2">
        <v>4</v>
      </c>
      <c r="J24" s="2">
        <v>4</v>
      </c>
      <c r="K24" s="2">
        <v>4</v>
      </c>
      <c r="L24" s="2">
        <v>4</v>
      </c>
      <c r="M24" s="2">
        <f t="shared" si="0"/>
        <v>45</v>
      </c>
      <c r="N24" s="12">
        <f t="shared" si="1"/>
        <v>4.5</v>
      </c>
      <c r="O24" s="6"/>
      <c r="S24" s="30">
        <v>19</v>
      </c>
      <c r="T24" s="20" t="s">
        <v>32</v>
      </c>
      <c r="U24" s="2">
        <v>4</v>
      </c>
      <c r="V24" s="2">
        <v>3</v>
      </c>
      <c r="W24" s="2">
        <v>4</v>
      </c>
      <c r="X24" s="2">
        <v>4</v>
      </c>
      <c r="Y24" s="2">
        <v>4</v>
      </c>
      <c r="Z24" s="2">
        <v>3</v>
      </c>
      <c r="AA24" s="2">
        <v>3</v>
      </c>
      <c r="AB24" s="2">
        <v>4</v>
      </c>
      <c r="AC24" s="2">
        <v>2</v>
      </c>
      <c r="AD24" s="2">
        <v>3</v>
      </c>
      <c r="AE24" s="2">
        <f t="shared" si="2"/>
        <v>34</v>
      </c>
      <c r="AF24" s="34">
        <f t="shared" si="3"/>
        <v>3.4</v>
      </c>
      <c r="AG24" s="2">
        <v>70</v>
      </c>
      <c r="AH24" s="2">
        <v>65</v>
      </c>
    </row>
    <row r="25" spans="1:34" x14ac:dyDescent="0.25">
      <c r="A25" s="10">
        <v>20</v>
      </c>
      <c r="B25" s="20" t="s">
        <v>25</v>
      </c>
      <c r="C25" s="2">
        <v>4</v>
      </c>
      <c r="D25" s="2">
        <v>3</v>
      </c>
      <c r="E25" s="2">
        <v>3</v>
      </c>
      <c r="F25" s="2">
        <v>2</v>
      </c>
      <c r="G25" s="2">
        <v>3</v>
      </c>
      <c r="H25" s="2">
        <v>3</v>
      </c>
      <c r="I25" s="2">
        <v>3</v>
      </c>
      <c r="J25" s="2">
        <v>3</v>
      </c>
      <c r="K25" s="2">
        <v>3</v>
      </c>
      <c r="L25" s="2">
        <v>3</v>
      </c>
      <c r="M25" s="2">
        <f t="shared" si="0"/>
        <v>30</v>
      </c>
      <c r="N25" s="13">
        <f t="shared" si="1"/>
        <v>3</v>
      </c>
      <c r="O25" s="5"/>
      <c r="S25" s="2">
        <v>20</v>
      </c>
      <c r="T25" s="20" t="s">
        <v>34</v>
      </c>
      <c r="U25" s="2">
        <v>5</v>
      </c>
      <c r="V25" s="2">
        <v>5</v>
      </c>
      <c r="W25" s="2">
        <v>4</v>
      </c>
      <c r="X25" s="2">
        <v>4</v>
      </c>
      <c r="Y25" s="2">
        <v>4</v>
      </c>
      <c r="Z25" s="2">
        <v>5</v>
      </c>
      <c r="AA25" s="2">
        <v>4</v>
      </c>
      <c r="AB25" s="2">
        <v>4</v>
      </c>
      <c r="AC25" s="2">
        <v>4</v>
      </c>
      <c r="AD25" s="2">
        <v>4</v>
      </c>
      <c r="AE25" s="2">
        <f t="shared" si="2"/>
        <v>43</v>
      </c>
      <c r="AF25" s="34">
        <f t="shared" si="3"/>
        <v>4.3</v>
      </c>
      <c r="AG25" s="2">
        <v>85</v>
      </c>
      <c r="AH25" s="2">
        <v>65</v>
      </c>
    </row>
    <row r="26" spans="1:34" x14ac:dyDescent="0.25">
      <c r="A26" s="10">
        <v>21</v>
      </c>
      <c r="B26" s="20" t="s">
        <v>26</v>
      </c>
      <c r="C26" s="2">
        <v>4</v>
      </c>
      <c r="D26" s="2">
        <v>5</v>
      </c>
      <c r="E26" s="2">
        <v>4</v>
      </c>
      <c r="F26" s="2">
        <v>5</v>
      </c>
      <c r="G26" s="2">
        <v>4</v>
      </c>
      <c r="H26" s="2">
        <v>5</v>
      </c>
      <c r="I26" s="2">
        <v>4</v>
      </c>
      <c r="J26" s="2">
        <v>4</v>
      </c>
      <c r="K26" s="2">
        <v>4</v>
      </c>
      <c r="L26" s="2">
        <v>5</v>
      </c>
      <c r="M26" s="2">
        <f t="shared" si="0"/>
        <v>44</v>
      </c>
      <c r="N26" s="12">
        <f t="shared" si="1"/>
        <v>4.4000000000000004</v>
      </c>
      <c r="O26" s="6"/>
      <c r="S26" s="2">
        <v>21</v>
      </c>
      <c r="T26" s="20" t="s">
        <v>37</v>
      </c>
      <c r="U26" s="2">
        <v>5</v>
      </c>
      <c r="V26" s="2">
        <v>4</v>
      </c>
      <c r="W26" s="2">
        <v>4</v>
      </c>
      <c r="X26" s="2">
        <v>4</v>
      </c>
      <c r="Y26" s="2">
        <v>4</v>
      </c>
      <c r="Z26" s="2">
        <v>4</v>
      </c>
      <c r="AA26" s="2">
        <v>4</v>
      </c>
      <c r="AB26" s="2">
        <v>4</v>
      </c>
      <c r="AC26" s="2">
        <v>4</v>
      </c>
      <c r="AD26" s="2">
        <v>4</v>
      </c>
      <c r="AE26" s="2">
        <f t="shared" si="2"/>
        <v>41</v>
      </c>
      <c r="AF26" s="34">
        <f t="shared" si="3"/>
        <v>4.0999999999999996</v>
      </c>
      <c r="AG26" s="2">
        <v>80</v>
      </c>
      <c r="AH26" s="2">
        <v>65</v>
      </c>
    </row>
    <row r="27" spans="1:34" ht="15.75" thickBot="1" x14ac:dyDescent="0.3">
      <c r="A27" s="10">
        <v>22</v>
      </c>
      <c r="B27" s="20" t="s">
        <v>27</v>
      </c>
      <c r="C27" s="2">
        <v>4</v>
      </c>
      <c r="D27" s="2">
        <v>2</v>
      </c>
      <c r="E27" s="2">
        <v>3</v>
      </c>
      <c r="F27" s="2">
        <v>2</v>
      </c>
      <c r="G27" s="2">
        <v>2</v>
      </c>
      <c r="H27" s="2">
        <v>3</v>
      </c>
      <c r="I27" s="2">
        <v>3</v>
      </c>
      <c r="J27" s="2">
        <v>3</v>
      </c>
      <c r="K27" s="2">
        <v>3</v>
      </c>
      <c r="L27" s="2">
        <v>3</v>
      </c>
      <c r="M27" s="2">
        <f t="shared" si="0"/>
        <v>28</v>
      </c>
      <c r="N27" s="11">
        <f t="shared" si="1"/>
        <v>2.8</v>
      </c>
      <c r="O27" s="24" t="s">
        <v>5</v>
      </c>
      <c r="P27">
        <v>5</v>
      </c>
      <c r="S27" s="30">
        <v>22</v>
      </c>
      <c r="T27" s="39" t="s">
        <v>40</v>
      </c>
      <c r="U27" s="15">
        <v>4</v>
      </c>
      <c r="V27" s="15">
        <v>4</v>
      </c>
      <c r="W27" s="15">
        <v>4</v>
      </c>
      <c r="X27" s="15">
        <v>4</v>
      </c>
      <c r="Y27" s="15">
        <v>3</v>
      </c>
      <c r="Z27" s="15">
        <v>3</v>
      </c>
      <c r="AA27" s="15">
        <v>3</v>
      </c>
      <c r="AB27" s="15">
        <v>3</v>
      </c>
      <c r="AC27" s="15">
        <v>4</v>
      </c>
      <c r="AD27" s="15">
        <v>4</v>
      </c>
      <c r="AE27" s="15">
        <f t="shared" si="2"/>
        <v>36</v>
      </c>
      <c r="AF27" s="35">
        <f t="shared" si="3"/>
        <v>3.6</v>
      </c>
      <c r="AG27" s="2">
        <v>75</v>
      </c>
      <c r="AH27" s="2">
        <v>65</v>
      </c>
    </row>
    <row r="28" spans="1:34" x14ac:dyDescent="0.25">
      <c r="A28" s="10">
        <v>23</v>
      </c>
      <c r="B28" s="20" t="s">
        <v>28</v>
      </c>
      <c r="C28" s="2">
        <v>4</v>
      </c>
      <c r="D28" s="2">
        <v>4</v>
      </c>
      <c r="E28" s="2">
        <v>4</v>
      </c>
      <c r="F28" s="2">
        <v>4</v>
      </c>
      <c r="G28" s="2">
        <v>3</v>
      </c>
      <c r="H28" s="2">
        <v>3</v>
      </c>
      <c r="I28" s="2">
        <v>3</v>
      </c>
      <c r="J28" s="2">
        <v>3</v>
      </c>
      <c r="K28" s="2">
        <v>3</v>
      </c>
      <c r="L28" s="2">
        <v>3</v>
      </c>
      <c r="M28" s="2">
        <f t="shared" si="0"/>
        <v>34</v>
      </c>
      <c r="N28" s="12">
        <f t="shared" si="1"/>
        <v>3.4</v>
      </c>
      <c r="O28" s="5"/>
      <c r="S28" s="32"/>
    </row>
    <row r="29" spans="1:34" x14ac:dyDescent="0.25">
      <c r="A29" s="10">
        <v>24</v>
      </c>
      <c r="B29" s="20" t="s">
        <v>29</v>
      </c>
      <c r="C29" s="2">
        <v>3</v>
      </c>
      <c r="D29" s="2">
        <v>3</v>
      </c>
      <c r="E29" s="2">
        <v>3</v>
      </c>
      <c r="F29" s="2">
        <v>4</v>
      </c>
      <c r="G29" s="2">
        <v>4</v>
      </c>
      <c r="H29" s="2">
        <v>3</v>
      </c>
      <c r="I29" s="2">
        <v>3</v>
      </c>
      <c r="J29" s="2">
        <v>2</v>
      </c>
      <c r="K29" s="2">
        <v>2</v>
      </c>
      <c r="L29" s="2">
        <v>3</v>
      </c>
      <c r="M29" s="2">
        <f t="shared" si="0"/>
        <v>30</v>
      </c>
      <c r="N29" s="13">
        <f t="shared" si="1"/>
        <v>3</v>
      </c>
      <c r="O29" s="6"/>
      <c r="S29" s="32"/>
    </row>
    <row r="30" spans="1:34" x14ac:dyDescent="0.25">
      <c r="A30" s="10">
        <v>25</v>
      </c>
      <c r="B30" s="20" t="s">
        <v>30</v>
      </c>
      <c r="C30" s="2">
        <v>4</v>
      </c>
      <c r="D30" s="2">
        <v>3</v>
      </c>
      <c r="E30" s="2">
        <v>3</v>
      </c>
      <c r="F30" s="2">
        <v>3</v>
      </c>
      <c r="G30" s="2">
        <v>3</v>
      </c>
      <c r="H30" s="2">
        <v>3</v>
      </c>
      <c r="I30" s="2">
        <v>3</v>
      </c>
      <c r="J30" s="2">
        <v>3</v>
      </c>
      <c r="K30" s="2">
        <v>3</v>
      </c>
      <c r="L30" s="2">
        <v>3</v>
      </c>
      <c r="M30" s="2">
        <f t="shared" si="0"/>
        <v>31</v>
      </c>
      <c r="N30" s="12">
        <f t="shared" si="1"/>
        <v>3.1</v>
      </c>
      <c r="O30" s="6"/>
    </row>
    <row r="31" spans="1:34" x14ac:dyDescent="0.25">
      <c r="A31" s="10">
        <v>26</v>
      </c>
      <c r="B31" s="20" t="s">
        <v>31</v>
      </c>
      <c r="C31" s="2">
        <v>4</v>
      </c>
      <c r="D31" s="2">
        <v>3</v>
      </c>
      <c r="E31" s="2">
        <v>3</v>
      </c>
      <c r="F31" s="2">
        <v>3</v>
      </c>
      <c r="G31" s="2">
        <v>3</v>
      </c>
      <c r="H31" s="2">
        <v>3</v>
      </c>
      <c r="I31" s="2">
        <v>3</v>
      </c>
      <c r="J31" s="2">
        <v>3</v>
      </c>
      <c r="K31" s="2">
        <v>3</v>
      </c>
      <c r="L31" s="2">
        <v>3</v>
      </c>
      <c r="M31" s="2">
        <f t="shared" si="0"/>
        <v>31</v>
      </c>
      <c r="N31" s="12">
        <f t="shared" si="1"/>
        <v>3.1</v>
      </c>
      <c r="O31" s="6"/>
    </row>
    <row r="32" spans="1:34" ht="15.75" thickBot="1" x14ac:dyDescent="0.3">
      <c r="A32" s="10">
        <v>27</v>
      </c>
      <c r="B32" s="20" t="s">
        <v>32</v>
      </c>
      <c r="C32" s="2">
        <v>4</v>
      </c>
      <c r="D32" s="2">
        <v>3</v>
      </c>
      <c r="E32" s="2">
        <v>4</v>
      </c>
      <c r="F32" s="2">
        <v>4</v>
      </c>
      <c r="G32" s="2">
        <v>4</v>
      </c>
      <c r="H32" s="2">
        <v>3</v>
      </c>
      <c r="I32" s="2">
        <v>3</v>
      </c>
      <c r="J32" s="2">
        <v>4</v>
      </c>
      <c r="K32" s="2">
        <v>2</v>
      </c>
      <c r="L32" s="2">
        <v>3</v>
      </c>
      <c r="M32" s="2">
        <f t="shared" si="0"/>
        <v>34</v>
      </c>
      <c r="N32" s="12">
        <f t="shared" si="1"/>
        <v>3.4</v>
      </c>
      <c r="O32" s="6"/>
      <c r="S32" s="40" t="s">
        <v>50</v>
      </c>
      <c r="T32" s="40"/>
    </row>
    <row r="33" spans="1:34" x14ac:dyDescent="0.25">
      <c r="A33" s="10">
        <v>28</v>
      </c>
      <c r="B33" s="20" t="s">
        <v>33</v>
      </c>
      <c r="C33" s="2">
        <v>3</v>
      </c>
      <c r="D33" s="2">
        <v>3</v>
      </c>
      <c r="E33" s="2">
        <v>4</v>
      </c>
      <c r="F33" s="2">
        <v>3</v>
      </c>
      <c r="G33" s="2">
        <v>3</v>
      </c>
      <c r="H33" s="2">
        <v>4</v>
      </c>
      <c r="I33" s="2">
        <v>3</v>
      </c>
      <c r="J33" s="2">
        <v>2</v>
      </c>
      <c r="K33" s="2">
        <v>2</v>
      </c>
      <c r="L33" s="2">
        <v>2</v>
      </c>
      <c r="M33" s="2">
        <f t="shared" si="0"/>
        <v>29</v>
      </c>
      <c r="N33" s="11">
        <f t="shared" si="1"/>
        <v>2.9</v>
      </c>
      <c r="O33" s="6" t="s">
        <v>5</v>
      </c>
      <c r="P33">
        <v>6</v>
      </c>
      <c r="S33" s="7" t="s">
        <v>1</v>
      </c>
      <c r="T33" s="8" t="s">
        <v>0</v>
      </c>
      <c r="U33" s="8">
        <v>1</v>
      </c>
      <c r="V33" s="8">
        <v>2</v>
      </c>
      <c r="W33" s="8">
        <v>3</v>
      </c>
      <c r="X33" s="8">
        <v>4</v>
      </c>
      <c r="Y33" s="8">
        <v>5</v>
      </c>
      <c r="Z33" s="8">
        <v>6</v>
      </c>
      <c r="AA33" s="8">
        <v>7</v>
      </c>
      <c r="AB33" s="8">
        <v>8</v>
      </c>
      <c r="AC33" s="8">
        <v>9</v>
      </c>
      <c r="AD33" s="8">
        <v>10</v>
      </c>
      <c r="AE33" s="8" t="s">
        <v>2</v>
      </c>
      <c r="AF33" s="33" t="s">
        <v>4</v>
      </c>
      <c r="AG33" s="37" t="s">
        <v>53</v>
      </c>
      <c r="AH33" s="36" t="s">
        <v>54</v>
      </c>
    </row>
    <row r="34" spans="1:34" x14ac:dyDescent="0.25">
      <c r="A34" s="10">
        <v>29</v>
      </c>
      <c r="B34" s="20" t="s">
        <v>34</v>
      </c>
      <c r="C34" s="2">
        <v>5</v>
      </c>
      <c r="D34" s="2">
        <v>5</v>
      </c>
      <c r="E34" s="2">
        <v>4</v>
      </c>
      <c r="F34" s="2">
        <v>4</v>
      </c>
      <c r="G34" s="2">
        <v>4</v>
      </c>
      <c r="H34" s="2">
        <v>5</v>
      </c>
      <c r="I34" s="2">
        <v>4</v>
      </c>
      <c r="J34" s="2">
        <v>4</v>
      </c>
      <c r="K34" s="2">
        <v>4</v>
      </c>
      <c r="L34" s="2">
        <v>4</v>
      </c>
      <c r="M34" s="2">
        <f t="shared" si="0"/>
        <v>43</v>
      </c>
      <c r="N34" s="12">
        <f t="shared" si="1"/>
        <v>4.3</v>
      </c>
      <c r="O34" s="6"/>
      <c r="S34" s="30">
        <v>1</v>
      </c>
      <c r="T34" s="21" t="s">
        <v>7</v>
      </c>
      <c r="U34" s="2">
        <v>3</v>
      </c>
      <c r="V34" s="2">
        <v>3</v>
      </c>
      <c r="W34" s="2">
        <v>3</v>
      </c>
      <c r="X34" s="2">
        <v>2</v>
      </c>
      <c r="Y34" s="2">
        <v>3</v>
      </c>
      <c r="Z34" s="2">
        <v>3</v>
      </c>
      <c r="AA34" s="2">
        <v>3</v>
      </c>
      <c r="AB34" s="2">
        <v>3</v>
      </c>
      <c r="AC34" s="2">
        <v>3</v>
      </c>
      <c r="AD34" s="2">
        <v>3</v>
      </c>
      <c r="AE34" s="2">
        <f t="shared" ref="AE34:AE42" si="4">SUM(U34:AD34)</f>
        <v>29</v>
      </c>
      <c r="AF34" s="41">
        <f t="shared" ref="AF34:AF42" si="5">AE34/10</f>
        <v>2.9</v>
      </c>
      <c r="AG34" s="2">
        <v>70</v>
      </c>
      <c r="AH34" s="2">
        <v>65</v>
      </c>
    </row>
    <row r="35" spans="1:34" x14ac:dyDescent="0.25">
      <c r="A35" s="10">
        <v>30</v>
      </c>
      <c r="B35" s="20" t="s">
        <v>35</v>
      </c>
      <c r="C35" s="2">
        <v>3</v>
      </c>
      <c r="D35" s="2">
        <v>2</v>
      </c>
      <c r="E35" s="2">
        <v>3</v>
      </c>
      <c r="F35" s="2">
        <v>3</v>
      </c>
      <c r="G35" s="2">
        <v>3</v>
      </c>
      <c r="H35" s="2">
        <v>3</v>
      </c>
      <c r="I35" s="2">
        <v>3</v>
      </c>
      <c r="J35" s="2">
        <v>4</v>
      </c>
      <c r="K35" s="2">
        <v>2</v>
      </c>
      <c r="L35" s="2">
        <v>2</v>
      </c>
      <c r="M35" s="2">
        <f t="shared" si="0"/>
        <v>28</v>
      </c>
      <c r="N35" s="11">
        <f t="shared" si="1"/>
        <v>2.8</v>
      </c>
      <c r="O35" s="6" t="s">
        <v>5</v>
      </c>
      <c r="P35">
        <v>7</v>
      </c>
      <c r="S35" s="2">
        <v>2</v>
      </c>
      <c r="T35" s="21" t="s">
        <v>15</v>
      </c>
      <c r="U35" s="2">
        <v>3</v>
      </c>
      <c r="V35" s="2">
        <v>3</v>
      </c>
      <c r="W35" s="2">
        <v>2</v>
      </c>
      <c r="X35" s="2">
        <v>2</v>
      </c>
      <c r="Y35" s="2">
        <v>3</v>
      </c>
      <c r="Z35" s="2">
        <v>2</v>
      </c>
      <c r="AA35" s="2">
        <v>3</v>
      </c>
      <c r="AB35" s="2">
        <v>2</v>
      </c>
      <c r="AC35" s="2">
        <v>2</v>
      </c>
      <c r="AD35" s="2">
        <v>3</v>
      </c>
      <c r="AE35" s="2">
        <f t="shared" si="4"/>
        <v>25</v>
      </c>
      <c r="AF35" s="41">
        <f t="shared" si="5"/>
        <v>2.5</v>
      </c>
      <c r="AG35" s="2">
        <v>70</v>
      </c>
      <c r="AH35" s="2">
        <v>60</v>
      </c>
    </row>
    <row r="36" spans="1:34" x14ac:dyDescent="0.25">
      <c r="A36" s="10">
        <v>31</v>
      </c>
      <c r="B36" s="20" t="s">
        <v>36</v>
      </c>
      <c r="C36" s="2">
        <v>3</v>
      </c>
      <c r="D36" s="2">
        <v>3</v>
      </c>
      <c r="E36" s="2">
        <v>3</v>
      </c>
      <c r="F36" s="2">
        <v>3</v>
      </c>
      <c r="G36" s="2">
        <v>3</v>
      </c>
      <c r="H36" s="2">
        <v>3</v>
      </c>
      <c r="I36" s="2">
        <v>4</v>
      </c>
      <c r="J36" s="2">
        <v>4</v>
      </c>
      <c r="K36" s="2">
        <v>2</v>
      </c>
      <c r="L36" s="2">
        <v>2</v>
      </c>
      <c r="M36" s="2">
        <f t="shared" si="0"/>
        <v>30</v>
      </c>
      <c r="N36" s="13">
        <f t="shared" si="1"/>
        <v>3</v>
      </c>
      <c r="O36" s="6"/>
      <c r="S36" s="2">
        <v>3</v>
      </c>
      <c r="T36" s="21" t="s">
        <v>22</v>
      </c>
      <c r="U36" s="2">
        <v>4</v>
      </c>
      <c r="V36" s="2">
        <v>2</v>
      </c>
      <c r="W36" s="2">
        <v>3</v>
      </c>
      <c r="X36" s="2">
        <v>2</v>
      </c>
      <c r="Y36" s="2">
        <v>3</v>
      </c>
      <c r="Z36" s="2">
        <v>3</v>
      </c>
      <c r="AA36" s="2">
        <v>3</v>
      </c>
      <c r="AB36" s="2">
        <v>2</v>
      </c>
      <c r="AC36" s="2">
        <v>2</v>
      </c>
      <c r="AD36" s="2">
        <v>3</v>
      </c>
      <c r="AE36" s="2">
        <f t="shared" si="4"/>
        <v>27</v>
      </c>
      <c r="AF36" s="11">
        <f t="shared" si="5"/>
        <v>2.7</v>
      </c>
      <c r="AG36" s="2">
        <v>70</v>
      </c>
      <c r="AH36" s="2">
        <v>60</v>
      </c>
    </row>
    <row r="37" spans="1:34" x14ac:dyDescent="0.25">
      <c r="A37" s="10">
        <v>32</v>
      </c>
      <c r="B37" s="20" t="s">
        <v>37</v>
      </c>
      <c r="C37" s="2">
        <v>5</v>
      </c>
      <c r="D37" s="2">
        <v>4</v>
      </c>
      <c r="E37" s="2">
        <v>4</v>
      </c>
      <c r="F37" s="2">
        <v>4</v>
      </c>
      <c r="G37" s="2">
        <v>4</v>
      </c>
      <c r="H37" s="2">
        <v>4</v>
      </c>
      <c r="I37" s="2">
        <v>4</v>
      </c>
      <c r="J37" s="2">
        <v>4</v>
      </c>
      <c r="K37" s="2">
        <v>4</v>
      </c>
      <c r="L37" s="2">
        <v>4</v>
      </c>
      <c r="M37" s="2">
        <f t="shared" si="0"/>
        <v>41</v>
      </c>
      <c r="N37" s="12">
        <f t="shared" si="1"/>
        <v>4.0999999999999996</v>
      </c>
      <c r="O37" s="6"/>
      <c r="S37" s="2">
        <v>4</v>
      </c>
      <c r="T37" s="21" t="s">
        <v>23</v>
      </c>
      <c r="U37" s="2">
        <v>3</v>
      </c>
      <c r="V37" s="2">
        <v>2</v>
      </c>
      <c r="W37" s="2">
        <v>4</v>
      </c>
      <c r="X37" s="2">
        <v>3</v>
      </c>
      <c r="Y37" s="2">
        <v>2</v>
      </c>
      <c r="Z37" s="2">
        <v>2</v>
      </c>
      <c r="AA37" s="2">
        <v>2</v>
      </c>
      <c r="AB37" s="2">
        <v>3</v>
      </c>
      <c r="AC37" s="2">
        <v>2</v>
      </c>
      <c r="AD37" s="2">
        <v>3</v>
      </c>
      <c r="AE37" s="2">
        <f t="shared" si="4"/>
        <v>26</v>
      </c>
      <c r="AF37" s="11">
        <f t="shared" si="5"/>
        <v>2.6</v>
      </c>
      <c r="AG37" s="2">
        <v>65</v>
      </c>
      <c r="AH37" s="2">
        <v>60</v>
      </c>
    </row>
    <row r="38" spans="1:34" x14ac:dyDescent="0.25">
      <c r="A38" s="10">
        <v>33</v>
      </c>
      <c r="B38" s="22" t="s">
        <v>38</v>
      </c>
      <c r="C38" s="2">
        <v>3</v>
      </c>
      <c r="D38" s="2">
        <v>2</v>
      </c>
      <c r="E38" s="2">
        <v>3</v>
      </c>
      <c r="F38" s="2">
        <v>3</v>
      </c>
      <c r="G38" s="2">
        <v>3</v>
      </c>
      <c r="H38" s="2">
        <v>2</v>
      </c>
      <c r="I38" s="2">
        <v>3</v>
      </c>
      <c r="J38" s="2">
        <v>3</v>
      </c>
      <c r="K38" s="2">
        <v>3</v>
      </c>
      <c r="L38" s="2">
        <v>3</v>
      </c>
      <c r="M38" s="2">
        <f t="shared" si="0"/>
        <v>28</v>
      </c>
      <c r="N38" s="11">
        <f t="shared" si="1"/>
        <v>2.8</v>
      </c>
      <c r="O38" s="6" t="s">
        <v>5</v>
      </c>
      <c r="P38">
        <v>8</v>
      </c>
      <c r="S38" s="2">
        <v>5</v>
      </c>
      <c r="T38" s="21" t="s">
        <v>27</v>
      </c>
      <c r="U38" s="2">
        <v>4</v>
      </c>
      <c r="V38" s="2">
        <v>2</v>
      </c>
      <c r="W38" s="2">
        <v>3</v>
      </c>
      <c r="X38" s="2">
        <v>2</v>
      </c>
      <c r="Y38" s="2">
        <v>2</v>
      </c>
      <c r="Z38" s="2">
        <v>3</v>
      </c>
      <c r="AA38" s="2">
        <v>3</v>
      </c>
      <c r="AB38" s="2">
        <v>3</v>
      </c>
      <c r="AC38" s="2">
        <v>3</v>
      </c>
      <c r="AD38" s="2">
        <v>3</v>
      </c>
      <c r="AE38" s="2">
        <f t="shared" si="4"/>
        <v>28</v>
      </c>
      <c r="AF38" s="11">
        <f t="shared" si="5"/>
        <v>2.8</v>
      </c>
      <c r="AG38" s="2">
        <v>70</v>
      </c>
      <c r="AH38" s="2">
        <v>60</v>
      </c>
    </row>
    <row r="39" spans="1:34" x14ac:dyDescent="0.25">
      <c r="A39" s="10">
        <v>34</v>
      </c>
      <c r="B39" s="23" t="s">
        <v>39</v>
      </c>
      <c r="C39" s="2">
        <v>3</v>
      </c>
      <c r="D39" s="2">
        <v>2</v>
      </c>
      <c r="E39" s="2">
        <v>2</v>
      </c>
      <c r="F39" s="2">
        <v>2</v>
      </c>
      <c r="G39" s="2">
        <v>3</v>
      </c>
      <c r="H39" s="2">
        <v>2</v>
      </c>
      <c r="I39" s="2">
        <v>4</v>
      </c>
      <c r="J39" s="2">
        <v>2</v>
      </c>
      <c r="K39" s="2">
        <v>2</v>
      </c>
      <c r="L39" s="2">
        <v>2</v>
      </c>
      <c r="M39" s="2">
        <f t="shared" si="0"/>
        <v>24</v>
      </c>
      <c r="N39" s="11">
        <f t="shared" si="1"/>
        <v>2.4</v>
      </c>
      <c r="O39" s="6" t="s">
        <v>5</v>
      </c>
      <c r="P39">
        <v>9</v>
      </c>
      <c r="S39" s="2">
        <v>6</v>
      </c>
      <c r="T39" s="21" t="s">
        <v>33</v>
      </c>
      <c r="U39" s="2">
        <v>3</v>
      </c>
      <c r="V39" s="2">
        <v>3</v>
      </c>
      <c r="W39" s="2">
        <v>4</v>
      </c>
      <c r="X39" s="2">
        <v>3</v>
      </c>
      <c r="Y39" s="2">
        <v>3</v>
      </c>
      <c r="Z39" s="2">
        <v>4</v>
      </c>
      <c r="AA39" s="2">
        <v>3</v>
      </c>
      <c r="AB39" s="2">
        <v>2</v>
      </c>
      <c r="AC39" s="2">
        <v>2</v>
      </c>
      <c r="AD39" s="2">
        <v>2</v>
      </c>
      <c r="AE39" s="2">
        <f t="shared" si="4"/>
        <v>29</v>
      </c>
      <c r="AF39" s="11">
        <f t="shared" si="5"/>
        <v>2.9</v>
      </c>
      <c r="AG39" s="2">
        <v>70</v>
      </c>
      <c r="AH39" s="2">
        <v>65</v>
      </c>
    </row>
    <row r="40" spans="1:34" ht="15.75" thickBot="1" x14ac:dyDescent="0.3">
      <c r="A40" s="14">
        <v>35</v>
      </c>
      <c r="B40" s="21" t="s">
        <v>40</v>
      </c>
      <c r="C40" s="15">
        <v>4</v>
      </c>
      <c r="D40" s="15">
        <v>4</v>
      </c>
      <c r="E40" s="15">
        <v>4</v>
      </c>
      <c r="F40" s="15">
        <v>4</v>
      </c>
      <c r="G40" s="15">
        <v>3</v>
      </c>
      <c r="H40" s="15">
        <v>3</v>
      </c>
      <c r="I40" s="15">
        <v>3</v>
      </c>
      <c r="J40" s="15">
        <v>3</v>
      </c>
      <c r="K40" s="15">
        <v>4</v>
      </c>
      <c r="L40" s="15">
        <v>4</v>
      </c>
      <c r="M40" s="15">
        <f t="shared" si="0"/>
        <v>36</v>
      </c>
      <c r="N40" s="25">
        <f t="shared" si="1"/>
        <v>3.6</v>
      </c>
      <c r="O40" s="6"/>
      <c r="S40" s="2">
        <v>7</v>
      </c>
      <c r="T40" s="21" t="s">
        <v>35</v>
      </c>
      <c r="U40" s="2">
        <v>3</v>
      </c>
      <c r="V40" s="2">
        <v>2</v>
      </c>
      <c r="W40" s="2">
        <v>3</v>
      </c>
      <c r="X40" s="2">
        <v>3</v>
      </c>
      <c r="Y40" s="2">
        <v>3</v>
      </c>
      <c r="Z40" s="2">
        <v>3</v>
      </c>
      <c r="AA40" s="2">
        <v>3</v>
      </c>
      <c r="AB40" s="2">
        <v>4</v>
      </c>
      <c r="AC40" s="2">
        <v>2</v>
      </c>
      <c r="AD40" s="2">
        <v>2</v>
      </c>
      <c r="AE40" s="2">
        <f t="shared" si="4"/>
        <v>28</v>
      </c>
      <c r="AF40" s="11">
        <f t="shared" si="5"/>
        <v>2.8</v>
      </c>
      <c r="AG40" s="2">
        <v>65</v>
      </c>
      <c r="AH40" s="2">
        <v>60</v>
      </c>
    </row>
    <row r="41" spans="1:34" x14ac:dyDescent="0.25">
      <c r="S41" s="2">
        <v>8</v>
      </c>
      <c r="T41" s="42" t="s">
        <v>38</v>
      </c>
      <c r="U41" s="2">
        <v>3</v>
      </c>
      <c r="V41" s="2">
        <v>2</v>
      </c>
      <c r="W41" s="2">
        <v>3</v>
      </c>
      <c r="X41" s="2">
        <v>3</v>
      </c>
      <c r="Y41" s="2">
        <v>3</v>
      </c>
      <c r="Z41" s="2">
        <v>2</v>
      </c>
      <c r="AA41" s="2">
        <v>3</v>
      </c>
      <c r="AB41" s="2">
        <v>3</v>
      </c>
      <c r="AC41" s="2">
        <v>3</v>
      </c>
      <c r="AD41" s="2">
        <v>3</v>
      </c>
      <c r="AE41" s="2">
        <f t="shared" si="4"/>
        <v>28</v>
      </c>
      <c r="AF41" s="11">
        <f t="shared" si="5"/>
        <v>2.8</v>
      </c>
      <c r="AG41" s="2">
        <v>70</v>
      </c>
      <c r="AH41" s="2">
        <v>65</v>
      </c>
    </row>
    <row r="42" spans="1:34" x14ac:dyDescent="0.25">
      <c r="A42" s="16"/>
      <c r="B42" s="4" t="s">
        <v>43</v>
      </c>
      <c r="S42" s="2">
        <v>9</v>
      </c>
      <c r="T42" s="21" t="s">
        <v>39</v>
      </c>
      <c r="U42" s="2">
        <v>3</v>
      </c>
      <c r="V42" s="2">
        <v>2</v>
      </c>
      <c r="W42" s="2">
        <v>2</v>
      </c>
      <c r="X42" s="2">
        <v>2</v>
      </c>
      <c r="Y42" s="2">
        <v>3</v>
      </c>
      <c r="Z42" s="2">
        <v>2</v>
      </c>
      <c r="AA42" s="2">
        <v>4</v>
      </c>
      <c r="AB42" s="2">
        <v>3</v>
      </c>
      <c r="AC42" s="2">
        <v>3</v>
      </c>
      <c r="AD42" s="2">
        <v>2</v>
      </c>
      <c r="AE42" s="2">
        <f t="shared" si="4"/>
        <v>26</v>
      </c>
      <c r="AF42" s="11">
        <f t="shared" si="5"/>
        <v>2.6</v>
      </c>
      <c r="AG42" s="2">
        <v>70</v>
      </c>
      <c r="AH42" s="2">
        <v>65</v>
      </c>
    </row>
    <row r="43" spans="1:34" x14ac:dyDescent="0.25">
      <c r="A43" s="17"/>
      <c r="B43" t="s">
        <v>41</v>
      </c>
    </row>
    <row r="44" spans="1:34" x14ac:dyDescent="0.25">
      <c r="A44" s="18"/>
      <c r="B44" t="s">
        <v>42</v>
      </c>
    </row>
  </sheetData>
  <pageMargins left="0.70866141732283472" right="0.70866141732283472" top="0.74803149606299213" bottom="0.74803149606299213" header="0.31496062992125984" footer="0.31496062992125984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39"/>
  <sheetViews>
    <sheetView topLeftCell="A11" workbookViewId="0">
      <selection activeCell="C7" sqref="C7:C37"/>
    </sheetView>
  </sheetViews>
  <sheetFormatPr defaultRowHeight="15" x14ac:dyDescent="0.25"/>
  <cols>
    <col min="2" max="2" width="5.28515625" customWidth="1"/>
    <col min="3" max="3" width="12.42578125" customWidth="1"/>
    <col min="4" max="4" width="7.5703125" customWidth="1"/>
    <col min="5" max="5" width="8.28515625" customWidth="1"/>
    <col min="6" max="6" width="8.140625" customWidth="1"/>
    <col min="7" max="7" width="8.85546875" customWidth="1"/>
    <col min="8" max="8" width="8.140625" customWidth="1"/>
    <col min="9" max="11" width="9.85546875" customWidth="1"/>
  </cols>
  <sheetData>
    <row r="2" spans="2:11" x14ac:dyDescent="0.25">
      <c r="B2" s="46" t="s">
        <v>92</v>
      </c>
      <c r="C2" s="47"/>
      <c r="D2" s="47"/>
      <c r="E2" s="47"/>
      <c r="F2" s="47"/>
      <c r="G2" s="47"/>
      <c r="H2" s="47"/>
      <c r="I2" s="47"/>
      <c r="J2" s="47"/>
      <c r="K2" s="47"/>
    </row>
    <row r="3" spans="2:11" x14ac:dyDescent="0.25"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2:11" x14ac:dyDescent="0.25">
      <c r="B4" s="48" t="s">
        <v>44</v>
      </c>
      <c r="C4" s="49"/>
      <c r="D4" s="47"/>
      <c r="E4" s="47"/>
      <c r="F4" s="47"/>
      <c r="G4" s="47"/>
      <c r="H4" s="47"/>
      <c r="I4" s="47"/>
      <c r="J4" s="47"/>
      <c r="K4" s="47"/>
    </row>
    <row r="5" spans="2:11" x14ac:dyDescent="0.25">
      <c r="B5" s="55" t="s">
        <v>1</v>
      </c>
      <c r="C5" s="55" t="s">
        <v>45</v>
      </c>
      <c r="D5" s="56" t="s">
        <v>46</v>
      </c>
      <c r="E5" s="57"/>
      <c r="F5" s="57"/>
      <c r="G5" s="57"/>
      <c r="H5" s="58"/>
      <c r="I5" s="59" t="s">
        <v>2</v>
      </c>
      <c r="J5" s="59" t="s">
        <v>4</v>
      </c>
      <c r="K5" s="55" t="s">
        <v>91</v>
      </c>
    </row>
    <row r="6" spans="2:11" x14ac:dyDescent="0.25">
      <c r="B6" s="55"/>
      <c r="C6" s="55"/>
      <c r="D6" s="50" t="s">
        <v>47</v>
      </c>
      <c r="E6" s="50" t="s">
        <v>51</v>
      </c>
      <c r="F6" s="50" t="s">
        <v>52</v>
      </c>
      <c r="G6" s="50" t="s">
        <v>48</v>
      </c>
      <c r="H6" s="50" t="s">
        <v>49</v>
      </c>
      <c r="I6" s="60"/>
      <c r="J6" s="60"/>
      <c r="K6" s="55"/>
    </row>
    <row r="7" spans="2:11" x14ac:dyDescent="0.25">
      <c r="B7" s="51">
        <v>1</v>
      </c>
      <c r="C7" s="19" t="s">
        <v>60</v>
      </c>
      <c r="D7" s="52">
        <v>4</v>
      </c>
      <c r="E7" s="52">
        <v>3</v>
      </c>
      <c r="F7" s="52">
        <v>2</v>
      </c>
      <c r="G7" s="52">
        <v>3</v>
      </c>
      <c r="H7" s="52">
        <v>4</v>
      </c>
      <c r="I7" s="52">
        <f t="shared" ref="I7:I28" si="0">SUM(D7:H7)</f>
        <v>16</v>
      </c>
      <c r="J7" s="53">
        <f>AVERAGE(D7:H7)</f>
        <v>3.2</v>
      </c>
      <c r="K7" s="54">
        <f>I7/20*100</f>
        <v>80</v>
      </c>
    </row>
    <row r="8" spans="2:11" x14ac:dyDescent="0.25">
      <c r="B8" s="51">
        <v>2</v>
      </c>
      <c r="C8" s="20" t="s">
        <v>61</v>
      </c>
      <c r="D8" s="52">
        <v>4</v>
      </c>
      <c r="E8" s="52">
        <v>3</v>
      </c>
      <c r="F8" s="52">
        <v>3</v>
      </c>
      <c r="G8" s="52">
        <v>2</v>
      </c>
      <c r="H8" s="52">
        <v>4</v>
      </c>
      <c r="I8" s="52">
        <f t="shared" si="0"/>
        <v>16</v>
      </c>
      <c r="J8" s="53">
        <f t="shared" ref="J8:J37" si="1">AVERAGE(D8:H8)</f>
        <v>3.2</v>
      </c>
      <c r="K8" s="54">
        <f t="shared" ref="K8:K28" si="2">I8/20*100</f>
        <v>80</v>
      </c>
    </row>
    <row r="9" spans="2:11" x14ac:dyDescent="0.25">
      <c r="B9" s="51">
        <v>3</v>
      </c>
      <c r="C9" s="20" t="s">
        <v>62</v>
      </c>
      <c r="D9" s="52">
        <v>4</v>
      </c>
      <c r="E9" s="52">
        <v>3</v>
      </c>
      <c r="F9" s="52">
        <v>2</v>
      </c>
      <c r="G9" s="52">
        <v>2</v>
      </c>
      <c r="H9" s="52">
        <v>4</v>
      </c>
      <c r="I9" s="52">
        <f t="shared" si="0"/>
        <v>15</v>
      </c>
      <c r="J9" s="53">
        <f t="shared" si="1"/>
        <v>3</v>
      </c>
      <c r="K9" s="54">
        <f t="shared" si="2"/>
        <v>75</v>
      </c>
    </row>
    <row r="10" spans="2:11" x14ac:dyDescent="0.25">
      <c r="B10" s="51">
        <v>4</v>
      </c>
      <c r="C10" s="20" t="s">
        <v>63</v>
      </c>
      <c r="D10" s="52">
        <v>3</v>
      </c>
      <c r="E10" s="52">
        <v>3</v>
      </c>
      <c r="F10" s="52">
        <v>2</v>
      </c>
      <c r="G10" s="52">
        <v>2</v>
      </c>
      <c r="H10" s="52">
        <v>4</v>
      </c>
      <c r="I10" s="52">
        <f t="shared" si="0"/>
        <v>14</v>
      </c>
      <c r="J10" s="53">
        <f t="shared" si="1"/>
        <v>2.8</v>
      </c>
      <c r="K10" s="54">
        <f t="shared" si="2"/>
        <v>70</v>
      </c>
    </row>
    <row r="11" spans="2:11" x14ac:dyDescent="0.25">
      <c r="B11" s="51">
        <v>5</v>
      </c>
      <c r="C11" s="20" t="s">
        <v>64</v>
      </c>
      <c r="D11" s="52">
        <v>3</v>
      </c>
      <c r="E11" s="52">
        <v>3</v>
      </c>
      <c r="F11" s="52">
        <v>2</v>
      </c>
      <c r="G11" s="52">
        <v>3</v>
      </c>
      <c r="H11" s="52">
        <v>4</v>
      </c>
      <c r="I11" s="52">
        <f t="shared" si="0"/>
        <v>15</v>
      </c>
      <c r="J11" s="53">
        <f t="shared" si="1"/>
        <v>3</v>
      </c>
      <c r="K11" s="54">
        <f t="shared" si="2"/>
        <v>75</v>
      </c>
    </row>
    <row r="12" spans="2:11" x14ac:dyDescent="0.25">
      <c r="B12" s="51">
        <v>6</v>
      </c>
      <c r="C12" s="20" t="s">
        <v>65</v>
      </c>
      <c r="D12" s="52">
        <v>4</v>
      </c>
      <c r="E12" s="52">
        <v>3</v>
      </c>
      <c r="F12" s="52">
        <v>2</v>
      </c>
      <c r="G12" s="52">
        <v>2</v>
      </c>
      <c r="H12" s="52">
        <v>4</v>
      </c>
      <c r="I12" s="52">
        <f t="shared" si="0"/>
        <v>15</v>
      </c>
      <c r="J12" s="53">
        <f t="shared" si="1"/>
        <v>3</v>
      </c>
      <c r="K12" s="54">
        <f t="shared" si="2"/>
        <v>75</v>
      </c>
    </row>
    <row r="13" spans="2:11" x14ac:dyDescent="0.25">
      <c r="B13" s="51">
        <v>7</v>
      </c>
      <c r="C13" s="20" t="s">
        <v>66</v>
      </c>
      <c r="D13" s="52">
        <v>4</v>
      </c>
      <c r="E13" s="52">
        <v>3</v>
      </c>
      <c r="F13" s="52">
        <v>2</v>
      </c>
      <c r="G13" s="52">
        <v>2</v>
      </c>
      <c r="H13" s="52">
        <v>4</v>
      </c>
      <c r="I13" s="52">
        <f t="shared" si="0"/>
        <v>15</v>
      </c>
      <c r="J13" s="53">
        <f t="shared" si="1"/>
        <v>3</v>
      </c>
      <c r="K13" s="54">
        <f t="shared" si="2"/>
        <v>75</v>
      </c>
    </row>
    <row r="14" spans="2:11" x14ac:dyDescent="0.25">
      <c r="B14" s="51">
        <v>8</v>
      </c>
      <c r="C14" s="20" t="s">
        <v>67</v>
      </c>
      <c r="D14" s="52">
        <v>4</v>
      </c>
      <c r="E14" s="52">
        <v>3</v>
      </c>
      <c r="F14" s="52">
        <v>3</v>
      </c>
      <c r="G14" s="52">
        <v>3</v>
      </c>
      <c r="H14" s="52">
        <v>4</v>
      </c>
      <c r="I14" s="52">
        <f t="shared" si="0"/>
        <v>17</v>
      </c>
      <c r="J14" s="53">
        <f t="shared" si="1"/>
        <v>3.4</v>
      </c>
      <c r="K14" s="54">
        <f t="shared" si="2"/>
        <v>85</v>
      </c>
    </row>
    <row r="15" spans="2:11" x14ac:dyDescent="0.25">
      <c r="B15" s="51">
        <v>9</v>
      </c>
      <c r="C15" s="20" t="s">
        <v>68</v>
      </c>
      <c r="D15" s="52">
        <v>4</v>
      </c>
      <c r="E15" s="52">
        <v>3</v>
      </c>
      <c r="F15" s="52">
        <v>2</v>
      </c>
      <c r="G15" s="52">
        <v>2</v>
      </c>
      <c r="H15" s="52">
        <v>4</v>
      </c>
      <c r="I15" s="52">
        <f t="shared" si="0"/>
        <v>15</v>
      </c>
      <c r="J15" s="53">
        <f t="shared" si="1"/>
        <v>3</v>
      </c>
      <c r="K15" s="54">
        <f t="shared" si="2"/>
        <v>75</v>
      </c>
    </row>
    <row r="16" spans="2:11" x14ac:dyDescent="0.25">
      <c r="B16" s="51">
        <v>10</v>
      </c>
      <c r="C16" s="20" t="s">
        <v>69</v>
      </c>
      <c r="D16" s="52">
        <v>4</v>
      </c>
      <c r="E16" s="52">
        <v>4</v>
      </c>
      <c r="F16" s="52">
        <v>2</v>
      </c>
      <c r="G16" s="52">
        <v>3</v>
      </c>
      <c r="H16" s="52">
        <v>4</v>
      </c>
      <c r="I16" s="52">
        <f t="shared" si="0"/>
        <v>17</v>
      </c>
      <c r="J16" s="53">
        <f t="shared" si="1"/>
        <v>3.4</v>
      </c>
      <c r="K16" s="54">
        <f t="shared" si="2"/>
        <v>85</v>
      </c>
    </row>
    <row r="17" spans="2:11" x14ac:dyDescent="0.25">
      <c r="B17" s="51">
        <v>11</v>
      </c>
      <c r="C17" s="20" t="s">
        <v>70</v>
      </c>
      <c r="D17" s="52">
        <v>4</v>
      </c>
      <c r="E17" s="52">
        <v>4</v>
      </c>
      <c r="F17" s="52">
        <v>2</v>
      </c>
      <c r="G17" s="52">
        <v>2</v>
      </c>
      <c r="H17" s="52">
        <v>4</v>
      </c>
      <c r="I17" s="52">
        <f t="shared" si="0"/>
        <v>16</v>
      </c>
      <c r="J17" s="53">
        <f t="shared" si="1"/>
        <v>3.2</v>
      </c>
      <c r="K17" s="54">
        <f t="shared" si="2"/>
        <v>80</v>
      </c>
    </row>
    <row r="18" spans="2:11" x14ac:dyDescent="0.25">
      <c r="B18" s="51">
        <v>12</v>
      </c>
      <c r="C18" s="20" t="s">
        <v>71</v>
      </c>
      <c r="D18" s="52">
        <v>4</v>
      </c>
      <c r="E18" s="52">
        <v>3</v>
      </c>
      <c r="F18" s="52">
        <v>3</v>
      </c>
      <c r="G18" s="52">
        <v>3</v>
      </c>
      <c r="H18" s="52">
        <v>4</v>
      </c>
      <c r="I18" s="52">
        <f t="shared" si="0"/>
        <v>17</v>
      </c>
      <c r="J18" s="53">
        <f t="shared" si="1"/>
        <v>3.4</v>
      </c>
      <c r="K18" s="54">
        <f t="shared" si="2"/>
        <v>85</v>
      </c>
    </row>
    <row r="19" spans="2:11" x14ac:dyDescent="0.25">
      <c r="B19" s="51">
        <v>13</v>
      </c>
      <c r="C19" s="20" t="s">
        <v>72</v>
      </c>
      <c r="D19" s="52">
        <v>3</v>
      </c>
      <c r="E19" s="52">
        <v>3</v>
      </c>
      <c r="F19" s="52">
        <v>2</v>
      </c>
      <c r="G19" s="52">
        <v>2</v>
      </c>
      <c r="H19" s="52">
        <v>4</v>
      </c>
      <c r="I19" s="52">
        <f t="shared" si="0"/>
        <v>14</v>
      </c>
      <c r="J19" s="53">
        <f t="shared" si="1"/>
        <v>2.8</v>
      </c>
      <c r="K19" s="54">
        <f t="shared" si="2"/>
        <v>70</v>
      </c>
    </row>
    <row r="20" spans="2:11" x14ac:dyDescent="0.25">
      <c r="B20" s="51">
        <v>14</v>
      </c>
      <c r="C20" s="20" t="s">
        <v>73</v>
      </c>
      <c r="D20" s="52">
        <v>3</v>
      </c>
      <c r="E20" s="52">
        <v>3</v>
      </c>
      <c r="F20" s="52">
        <v>2</v>
      </c>
      <c r="G20" s="52">
        <v>2</v>
      </c>
      <c r="H20" s="52">
        <v>4</v>
      </c>
      <c r="I20" s="52">
        <f t="shared" si="0"/>
        <v>14</v>
      </c>
      <c r="J20" s="53">
        <f t="shared" si="1"/>
        <v>2.8</v>
      </c>
      <c r="K20" s="54">
        <f t="shared" si="2"/>
        <v>70</v>
      </c>
    </row>
    <row r="21" spans="2:11" x14ac:dyDescent="0.25">
      <c r="B21" s="51">
        <v>15</v>
      </c>
      <c r="C21" s="20" t="s">
        <v>74</v>
      </c>
      <c r="D21" s="52">
        <v>4</v>
      </c>
      <c r="E21" s="52">
        <v>3</v>
      </c>
      <c r="F21" s="52">
        <v>2</v>
      </c>
      <c r="G21" s="52">
        <v>3</v>
      </c>
      <c r="H21" s="52">
        <v>4</v>
      </c>
      <c r="I21" s="52">
        <f t="shared" si="0"/>
        <v>16</v>
      </c>
      <c r="J21" s="53">
        <f t="shared" si="1"/>
        <v>3.2</v>
      </c>
      <c r="K21" s="54">
        <f t="shared" si="2"/>
        <v>80</v>
      </c>
    </row>
    <row r="22" spans="2:11" x14ac:dyDescent="0.25">
      <c r="B22" s="51">
        <v>16</v>
      </c>
      <c r="C22" s="20" t="s">
        <v>75</v>
      </c>
      <c r="D22" s="52">
        <v>3</v>
      </c>
      <c r="E22" s="52">
        <v>3</v>
      </c>
      <c r="F22" s="52">
        <v>2</v>
      </c>
      <c r="G22" s="52">
        <v>2</v>
      </c>
      <c r="H22" s="52">
        <v>4</v>
      </c>
      <c r="I22" s="52">
        <f t="shared" si="0"/>
        <v>14</v>
      </c>
      <c r="J22" s="53">
        <f t="shared" si="1"/>
        <v>2.8</v>
      </c>
      <c r="K22" s="54">
        <f t="shared" si="2"/>
        <v>70</v>
      </c>
    </row>
    <row r="23" spans="2:11" x14ac:dyDescent="0.25">
      <c r="B23" s="51">
        <v>17</v>
      </c>
      <c r="C23" s="20" t="s">
        <v>76</v>
      </c>
      <c r="D23" s="52">
        <v>4</v>
      </c>
      <c r="E23" s="52">
        <v>3</v>
      </c>
      <c r="F23" s="52">
        <v>2</v>
      </c>
      <c r="G23" s="52">
        <v>2</v>
      </c>
      <c r="H23" s="52">
        <v>4</v>
      </c>
      <c r="I23" s="52">
        <f t="shared" si="0"/>
        <v>15</v>
      </c>
      <c r="J23" s="53">
        <f t="shared" si="1"/>
        <v>3</v>
      </c>
      <c r="K23" s="54">
        <f t="shared" si="2"/>
        <v>75</v>
      </c>
    </row>
    <row r="24" spans="2:11" x14ac:dyDescent="0.25">
      <c r="B24" s="51">
        <v>18</v>
      </c>
      <c r="C24" s="20" t="s">
        <v>77</v>
      </c>
      <c r="D24" s="52">
        <v>4</v>
      </c>
      <c r="E24" s="52">
        <v>3</v>
      </c>
      <c r="F24" s="52">
        <v>2</v>
      </c>
      <c r="G24" s="52">
        <v>3</v>
      </c>
      <c r="H24" s="52">
        <v>4</v>
      </c>
      <c r="I24" s="52">
        <f t="shared" si="0"/>
        <v>16</v>
      </c>
      <c r="J24" s="53">
        <f t="shared" si="1"/>
        <v>3.2</v>
      </c>
      <c r="K24" s="54">
        <f t="shared" si="2"/>
        <v>80</v>
      </c>
    </row>
    <row r="25" spans="2:11" x14ac:dyDescent="0.25">
      <c r="B25" s="51">
        <v>19</v>
      </c>
      <c r="C25" s="20" t="s">
        <v>78</v>
      </c>
      <c r="D25" s="52">
        <v>3</v>
      </c>
      <c r="E25" s="52">
        <v>3</v>
      </c>
      <c r="F25" s="52">
        <v>2</v>
      </c>
      <c r="G25" s="52">
        <v>2</v>
      </c>
      <c r="H25" s="52">
        <v>4</v>
      </c>
      <c r="I25" s="52">
        <f t="shared" si="0"/>
        <v>14</v>
      </c>
      <c r="J25" s="53">
        <f t="shared" si="1"/>
        <v>2.8</v>
      </c>
      <c r="K25" s="54">
        <f t="shared" si="2"/>
        <v>70</v>
      </c>
    </row>
    <row r="26" spans="2:11" x14ac:dyDescent="0.25">
      <c r="B26" s="51">
        <v>20</v>
      </c>
      <c r="C26" s="20" t="s">
        <v>79</v>
      </c>
      <c r="D26" s="52">
        <v>4</v>
      </c>
      <c r="E26" s="52">
        <v>3</v>
      </c>
      <c r="F26" s="52">
        <v>3</v>
      </c>
      <c r="G26" s="52">
        <v>3</v>
      </c>
      <c r="H26" s="52">
        <v>4</v>
      </c>
      <c r="I26" s="52">
        <f t="shared" si="0"/>
        <v>17</v>
      </c>
      <c r="J26" s="53">
        <f t="shared" si="1"/>
        <v>3.4</v>
      </c>
      <c r="K26" s="54">
        <f t="shared" si="2"/>
        <v>85</v>
      </c>
    </row>
    <row r="27" spans="2:11" x14ac:dyDescent="0.25">
      <c r="B27" s="51">
        <v>21</v>
      </c>
      <c r="C27" s="20" t="s">
        <v>80</v>
      </c>
      <c r="D27" s="52">
        <v>4</v>
      </c>
      <c r="E27" s="52">
        <v>3</v>
      </c>
      <c r="F27" s="52">
        <v>3</v>
      </c>
      <c r="G27" s="52">
        <v>2</v>
      </c>
      <c r="H27" s="52">
        <v>4</v>
      </c>
      <c r="I27" s="52">
        <f t="shared" si="0"/>
        <v>16</v>
      </c>
      <c r="J27" s="53">
        <f t="shared" si="1"/>
        <v>3.2</v>
      </c>
      <c r="K27" s="54">
        <f t="shared" si="2"/>
        <v>80</v>
      </c>
    </row>
    <row r="28" spans="2:11" x14ac:dyDescent="0.25">
      <c r="B28" s="51">
        <v>22</v>
      </c>
      <c r="C28" s="20" t="s">
        <v>81</v>
      </c>
      <c r="D28" s="52">
        <v>3</v>
      </c>
      <c r="E28" s="52">
        <v>3</v>
      </c>
      <c r="F28" s="52">
        <v>3</v>
      </c>
      <c r="G28" s="52">
        <v>2</v>
      </c>
      <c r="H28" s="52">
        <v>4</v>
      </c>
      <c r="I28" s="52">
        <f t="shared" si="0"/>
        <v>15</v>
      </c>
      <c r="J28" s="53">
        <f t="shared" si="1"/>
        <v>3</v>
      </c>
      <c r="K28" s="54">
        <f t="shared" si="2"/>
        <v>75</v>
      </c>
    </row>
    <row r="29" spans="2:11" x14ac:dyDescent="0.25">
      <c r="B29" s="51">
        <v>23</v>
      </c>
      <c r="C29" s="20" t="s">
        <v>82</v>
      </c>
      <c r="D29" s="52">
        <v>4</v>
      </c>
      <c r="E29" s="52">
        <v>3</v>
      </c>
      <c r="F29" s="52">
        <v>2</v>
      </c>
      <c r="G29" s="52">
        <v>2</v>
      </c>
      <c r="H29" s="52">
        <v>3</v>
      </c>
      <c r="I29" s="52">
        <f>SUM(D29:H29)</f>
        <v>14</v>
      </c>
      <c r="J29" s="53">
        <f t="shared" si="1"/>
        <v>2.8</v>
      </c>
      <c r="K29" s="54">
        <f>I29/20*100</f>
        <v>70</v>
      </c>
    </row>
    <row r="30" spans="2:11" x14ac:dyDescent="0.25">
      <c r="B30" s="51">
        <v>24</v>
      </c>
      <c r="C30" s="20" t="s">
        <v>83</v>
      </c>
      <c r="D30" s="52">
        <v>4</v>
      </c>
      <c r="E30" s="52">
        <v>3</v>
      </c>
      <c r="F30" s="52">
        <v>2</v>
      </c>
      <c r="G30" s="52">
        <v>2</v>
      </c>
      <c r="H30" s="52">
        <v>3</v>
      </c>
      <c r="I30" s="52">
        <f t="shared" ref="I30:I37" si="3">SUM(D30:H30)</f>
        <v>14</v>
      </c>
      <c r="J30" s="53">
        <f t="shared" si="1"/>
        <v>2.8</v>
      </c>
      <c r="K30" s="54">
        <f t="shared" ref="K30:K37" si="4">I30/20*100</f>
        <v>70</v>
      </c>
    </row>
    <row r="31" spans="2:11" x14ac:dyDescent="0.25">
      <c r="B31" s="51">
        <v>25</v>
      </c>
      <c r="C31" s="20" t="s">
        <v>84</v>
      </c>
      <c r="D31" s="52">
        <v>4</v>
      </c>
      <c r="E31" s="52">
        <v>3</v>
      </c>
      <c r="F31" s="52">
        <v>2</v>
      </c>
      <c r="G31" s="52">
        <v>2</v>
      </c>
      <c r="H31" s="52">
        <v>3</v>
      </c>
      <c r="I31" s="52">
        <f t="shared" si="3"/>
        <v>14</v>
      </c>
      <c r="J31" s="53">
        <f t="shared" si="1"/>
        <v>2.8</v>
      </c>
      <c r="K31" s="54">
        <f t="shared" si="4"/>
        <v>70</v>
      </c>
    </row>
    <row r="32" spans="2:11" x14ac:dyDescent="0.25">
      <c r="B32" s="51">
        <v>26</v>
      </c>
      <c r="C32" s="20" t="s">
        <v>85</v>
      </c>
      <c r="D32" s="52">
        <v>3</v>
      </c>
      <c r="E32" s="52">
        <v>3</v>
      </c>
      <c r="F32" s="52">
        <v>2</v>
      </c>
      <c r="G32" s="52">
        <v>2</v>
      </c>
      <c r="H32" s="52">
        <v>3</v>
      </c>
      <c r="I32" s="52">
        <f t="shared" si="3"/>
        <v>13</v>
      </c>
      <c r="J32" s="53">
        <f t="shared" si="1"/>
        <v>2.6</v>
      </c>
      <c r="K32" s="54">
        <f t="shared" si="4"/>
        <v>65</v>
      </c>
    </row>
    <row r="33" spans="2:11" x14ac:dyDescent="0.25">
      <c r="B33" s="51">
        <v>27</v>
      </c>
      <c r="C33" s="20" t="s">
        <v>86</v>
      </c>
      <c r="D33" s="52">
        <v>4</v>
      </c>
      <c r="E33" s="52">
        <v>3</v>
      </c>
      <c r="F33" s="52">
        <v>2</v>
      </c>
      <c r="G33" s="52">
        <v>2</v>
      </c>
      <c r="H33" s="52">
        <v>3</v>
      </c>
      <c r="I33" s="52">
        <f t="shared" si="3"/>
        <v>14</v>
      </c>
      <c r="J33" s="53">
        <f t="shared" si="1"/>
        <v>2.8</v>
      </c>
      <c r="K33" s="54">
        <f t="shared" si="4"/>
        <v>70</v>
      </c>
    </row>
    <row r="34" spans="2:11" x14ac:dyDescent="0.25">
      <c r="B34" s="51">
        <v>28</v>
      </c>
      <c r="C34" s="20" t="s">
        <v>87</v>
      </c>
      <c r="D34" s="52">
        <v>4</v>
      </c>
      <c r="E34" s="52">
        <v>3</v>
      </c>
      <c r="F34" s="52">
        <v>2</v>
      </c>
      <c r="G34" s="52">
        <v>2</v>
      </c>
      <c r="H34" s="52">
        <v>3</v>
      </c>
      <c r="I34" s="52">
        <f t="shared" si="3"/>
        <v>14</v>
      </c>
      <c r="J34" s="53">
        <f t="shared" si="1"/>
        <v>2.8</v>
      </c>
      <c r="K34" s="54">
        <f t="shared" si="4"/>
        <v>70</v>
      </c>
    </row>
    <row r="35" spans="2:11" x14ac:dyDescent="0.25">
      <c r="B35" s="51">
        <v>29</v>
      </c>
      <c r="C35" s="22" t="s">
        <v>88</v>
      </c>
      <c r="D35" s="52">
        <v>3</v>
      </c>
      <c r="E35" s="52">
        <v>3</v>
      </c>
      <c r="F35" s="52">
        <v>2</v>
      </c>
      <c r="G35" s="52">
        <v>2</v>
      </c>
      <c r="H35" s="52">
        <v>3</v>
      </c>
      <c r="I35" s="52">
        <f t="shared" si="3"/>
        <v>13</v>
      </c>
      <c r="J35" s="53">
        <f t="shared" si="1"/>
        <v>2.6</v>
      </c>
      <c r="K35" s="54">
        <f t="shared" si="4"/>
        <v>65</v>
      </c>
    </row>
    <row r="36" spans="2:11" x14ac:dyDescent="0.25">
      <c r="B36" s="51">
        <v>30</v>
      </c>
      <c r="C36" s="23" t="s">
        <v>89</v>
      </c>
      <c r="D36" s="52">
        <v>4</v>
      </c>
      <c r="E36" s="52">
        <v>3</v>
      </c>
      <c r="F36" s="52">
        <v>2</v>
      </c>
      <c r="G36" s="52">
        <v>2</v>
      </c>
      <c r="H36" s="52">
        <v>3</v>
      </c>
      <c r="I36" s="52">
        <f t="shared" si="3"/>
        <v>14</v>
      </c>
      <c r="J36" s="53">
        <f t="shared" si="1"/>
        <v>2.8</v>
      </c>
      <c r="K36" s="54">
        <f t="shared" si="4"/>
        <v>70</v>
      </c>
    </row>
    <row r="37" spans="2:11" x14ac:dyDescent="0.25">
      <c r="B37" s="51">
        <v>31</v>
      </c>
      <c r="C37" s="21" t="s">
        <v>90</v>
      </c>
      <c r="D37" s="52">
        <v>4</v>
      </c>
      <c r="E37" s="52">
        <v>3</v>
      </c>
      <c r="F37" s="52">
        <v>2</v>
      </c>
      <c r="G37" s="52">
        <v>2</v>
      </c>
      <c r="H37" s="52">
        <v>3</v>
      </c>
      <c r="I37" s="52">
        <f t="shared" si="3"/>
        <v>14</v>
      </c>
      <c r="J37" s="53">
        <f t="shared" si="1"/>
        <v>2.8</v>
      </c>
      <c r="K37" s="54">
        <f t="shared" si="4"/>
        <v>70</v>
      </c>
    </row>
    <row r="38" spans="2:11" x14ac:dyDescent="0.25">
      <c r="B38" s="47"/>
      <c r="C38" s="47"/>
      <c r="D38" s="47"/>
      <c r="E38" s="47"/>
      <c r="F38" s="47"/>
      <c r="G38" s="47"/>
      <c r="H38" s="47"/>
      <c r="I38" s="47"/>
      <c r="J38" s="52" t="s">
        <v>4</v>
      </c>
      <c r="K38" s="53">
        <f>AVERAGE(K7:K37)</f>
        <v>74.677419354838705</v>
      </c>
    </row>
    <row r="39" spans="2:11" x14ac:dyDescent="0.25">
      <c r="B39" s="47"/>
      <c r="C39" s="47"/>
      <c r="D39" s="47"/>
      <c r="E39" s="47"/>
      <c r="F39" s="47"/>
      <c r="G39" s="47"/>
      <c r="H39" s="47"/>
      <c r="I39" s="47"/>
      <c r="J39" s="52" t="s">
        <v>59</v>
      </c>
      <c r="K39" s="52">
        <v>5.907</v>
      </c>
    </row>
  </sheetData>
  <mergeCells count="6">
    <mergeCell ref="K5:K6"/>
    <mergeCell ref="D5:H5"/>
    <mergeCell ref="I5:I6"/>
    <mergeCell ref="J5:J6"/>
    <mergeCell ref="B5:B6"/>
    <mergeCell ref="C5:C6"/>
  </mergeCells>
  <pageMargins left="0.25" right="0.25" top="0.75" bottom="0.75" header="0.3" footer="0.3"/>
  <pageSetup paperSize="9" scale="86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8"/>
  <sheetViews>
    <sheetView topLeftCell="A10" workbookViewId="0">
      <selection activeCell="J37" sqref="J37:K38"/>
    </sheetView>
  </sheetViews>
  <sheetFormatPr defaultRowHeight="15" x14ac:dyDescent="0.25"/>
  <cols>
    <col min="2" max="2" width="5.28515625" customWidth="1"/>
    <col min="3" max="3" width="9.42578125" customWidth="1"/>
    <col min="4" max="4" width="8.7109375" customWidth="1"/>
    <col min="5" max="5" width="9.28515625" customWidth="1"/>
    <col min="6" max="6" width="9" customWidth="1"/>
    <col min="7" max="8" width="9.140625" customWidth="1"/>
    <col min="9" max="9" width="9.85546875" customWidth="1"/>
    <col min="10" max="10" width="9" customWidth="1"/>
    <col min="11" max="11" width="9.28515625" customWidth="1"/>
  </cols>
  <sheetData>
    <row r="2" spans="2:11" x14ac:dyDescent="0.25">
      <c r="B2" s="3" t="s">
        <v>58</v>
      </c>
    </row>
    <row r="4" spans="2:11" x14ac:dyDescent="0.25">
      <c r="B4" s="61" t="s">
        <v>1</v>
      </c>
      <c r="C4" s="61" t="s">
        <v>45</v>
      </c>
      <c r="D4" s="64" t="s">
        <v>46</v>
      </c>
      <c r="E4" s="65"/>
      <c r="F4" s="65"/>
      <c r="G4" s="65"/>
      <c r="H4" s="66"/>
      <c r="I4" s="62" t="s">
        <v>93</v>
      </c>
      <c r="J4" s="62" t="s">
        <v>4</v>
      </c>
      <c r="K4" s="61" t="s">
        <v>94</v>
      </c>
    </row>
    <row r="5" spans="2:11" x14ac:dyDescent="0.25">
      <c r="B5" s="61"/>
      <c r="C5" s="61"/>
      <c r="D5" s="44" t="s">
        <v>47</v>
      </c>
      <c r="E5" s="44" t="s">
        <v>51</v>
      </c>
      <c r="F5" s="44" t="s">
        <v>52</v>
      </c>
      <c r="G5" s="44" t="s">
        <v>48</v>
      </c>
      <c r="H5" s="44" t="s">
        <v>49</v>
      </c>
      <c r="I5" s="63"/>
      <c r="J5" s="63"/>
      <c r="K5" s="61"/>
    </row>
    <row r="6" spans="2:11" x14ac:dyDescent="0.25">
      <c r="B6" s="2">
        <v>1</v>
      </c>
      <c r="C6" s="19" t="s">
        <v>60</v>
      </c>
      <c r="D6" s="29">
        <v>3</v>
      </c>
      <c r="E6" s="29">
        <v>3</v>
      </c>
      <c r="F6" s="29">
        <v>2</v>
      </c>
      <c r="G6" s="29">
        <v>3</v>
      </c>
      <c r="H6" s="29">
        <v>3</v>
      </c>
      <c r="I6" s="29">
        <f t="shared" ref="I6:I27" si="0">SUM(D6:H6)</f>
        <v>14</v>
      </c>
      <c r="J6" s="45">
        <f>AVERAGE(D6:H6)</f>
        <v>2.8</v>
      </c>
      <c r="K6" s="31">
        <f>I6/20*100</f>
        <v>70</v>
      </c>
    </row>
    <row r="7" spans="2:11" x14ac:dyDescent="0.25">
      <c r="B7" s="2">
        <v>2</v>
      </c>
      <c r="C7" s="20" t="s">
        <v>61</v>
      </c>
      <c r="D7" s="29">
        <v>3</v>
      </c>
      <c r="E7" s="29">
        <v>3</v>
      </c>
      <c r="F7" s="29">
        <v>3</v>
      </c>
      <c r="G7" s="29">
        <v>2</v>
      </c>
      <c r="H7" s="29">
        <v>2</v>
      </c>
      <c r="I7" s="29">
        <f t="shared" si="0"/>
        <v>13</v>
      </c>
      <c r="J7" s="45">
        <f t="shared" ref="J7:J36" si="1">AVERAGE(D7:H7)</f>
        <v>2.6</v>
      </c>
      <c r="K7" s="31">
        <f t="shared" ref="K7:K27" si="2">I7/20*100</f>
        <v>65</v>
      </c>
    </row>
    <row r="8" spans="2:11" x14ac:dyDescent="0.25">
      <c r="B8" s="2">
        <v>3</v>
      </c>
      <c r="C8" s="20" t="s">
        <v>62</v>
      </c>
      <c r="D8" s="29">
        <v>2</v>
      </c>
      <c r="E8" s="29">
        <v>3</v>
      </c>
      <c r="F8" s="29">
        <v>2</v>
      </c>
      <c r="G8" s="29">
        <v>2</v>
      </c>
      <c r="H8" s="29">
        <v>3</v>
      </c>
      <c r="I8" s="29">
        <f t="shared" si="0"/>
        <v>12</v>
      </c>
      <c r="J8" s="45">
        <f t="shared" si="1"/>
        <v>2.4</v>
      </c>
      <c r="K8" s="31">
        <f t="shared" si="2"/>
        <v>60</v>
      </c>
    </row>
    <row r="9" spans="2:11" x14ac:dyDescent="0.25">
      <c r="B9" s="2">
        <v>4</v>
      </c>
      <c r="C9" s="20" t="s">
        <v>63</v>
      </c>
      <c r="D9" s="29">
        <v>3</v>
      </c>
      <c r="E9" s="29">
        <v>3</v>
      </c>
      <c r="F9" s="29">
        <v>2</v>
      </c>
      <c r="G9" s="29">
        <v>2</v>
      </c>
      <c r="H9" s="29">
        <v>4</v>
      </c>
      <c r="I9" s="29">
        <f t="shared" si="0"/>
        <v>14</v>
      </c>
      <c r="J9" s="45">
        <f t="shared" si="1"/>
        <v>2.8</v>
      </c>
      <c r="K9" s="31">
        <f t="shared" si="2"/>
        <v>70</v>
      </c>
    </row>
    <row r="10" spans="2:11" x14ac:dyDescent="0.25">
      <c r="B10" s="2">
        <v>5</v>
      </c>
      <c r="C10" s="20" t="s">
        <v>64</v>
      </c>
      <c r="D10" s="29">
        <v>3</v>
      </c>
      <c r="E10" s="29">
        <v>3</v>
      </c>
      <c r="F10" s="29">
        <v>2</v>
      </c>
      <c r="G10" s="29">
        <v>3</v>
      </c>
      <c r="H10" s="29">
        <v>3</v>
      </c>
      <c r="I10" s="29">
        <f t="shared" si="0"/>
        <v>14</v>
      </c>
      <c r="J10" s="45">
        <f t="shared" si="1"/>
        <v>2.8</v>
      </c>
      <c r="K10" s="31">
        <f t="shared" si="2"/>
        <v>70</v>
      </c>
    </row>
    <row r="11" spans="2:11" x14ac:dyDescent="0.25">
      <c r="B11" s="2">
        <v>6</v>
      </c>
      <c r="C11" s="20" t="s">
        <v>65</v>
      </c>
      <c r="D11" s="29">
        <v>2</v>
      </c>
      <c r="E11" s="29">
        <v>3</v>
      </c>
      <c r="F11" s="29">
        <v>2</v>
      </c>
      <c r="G11" s="29">
        <v>2</v>
      </c>
      <c r="H11" s="29">
        <v>3</v>
      </c>
      <c r="I11" s="29">
        <f t="shared" si="0"/>
        <v>12</v>
      </c>
      <c r="J11" s="45">
        <f t="shared" si="1"/>
        <v>2.4</v>
      </c>
      <c r="K11" s="31">
        <f t="shared" si="2"/>
        <v>60</v>
      </c>
    </row>
    <row r="12" spans="2:11" x14ac:dyDescent="0.25">
      <c r="B12" s="2">
        <v>7</v>
      </c>
      <c r="C12" s="20" t="s">
        <v>66</v>
      </c>
      <c r="D12" s="29">
        <v>3</v>
      </c>
      <c r="E12" s="29">
        <v>3</v>
      </c>
      <c r="F12" s="29">
        <v>2</v>
      </c>
      <c r="G12" s="29">
        <v>2</v>
      </c>
      <c r="H12" s="29">
        <v>4</v>
      </c>
      <c r="I12" s="29">
        <f t="shared" si="0"/>
        <v>14</v>
      </c>
      <c r="J12" s="45">
        <f t="shared" si="1"/>
        <v>2.8</v>
      </c>
      <c r="K12" s="31">
        <f t="shared" si="2"/>
        <v>70</v>
      </c>
    </row>
    <row r="13" spans="2:11" x14ac:dyDescent="0.25">
      <c r="B13" s="2">
        <v>8</v>
      </c>
      <c r="C13" s="20" t="s">
        <v>67</v>
      </c>
      <c r="D13" s="29">
        <v>3</v>
      </c>
      <c r="E13" s="29">
        <v>3</v>
      </c>
      <c r="F13" s="29">
        <v>2</v>
      </c>
      <c r="G13" s="29">
        <v>3</v>
      </c>
      <c r="H13" s="29">
        <v>3</v>
      </c>
      <c r="I13" s="29">
        <f t="shared" si="0"/>
        <v>14</v>
      </c>
      <c r="J13" s="45">
        <f t="shared" si="1"/>
        <v>2.8</v>
      </c>
      <c r="K13" s="31">
        <f t="shared" si="2"/>
        <v>70</v>
      </c>
    </row>
    <row r="14" spans="2:11" x14ac:dyDescent="0.25">
      <c r="B14" s="2">
        <v>9</v>
      </c>
      <c r="C14" s="20" t="s">
        <v>68</v>
      </c>
      <c r="D14" s="29">
        <v>3</v>
      </c>
      <c r="E14" s="29">
        <v>3</v>
      </c>
      <c r="F14" s="29">
        <v>2</v>
      </c>
      <c r="G14" s="29">
        <v>2</v>
      </c>
      <c r="H14" s="29">
        <v>4</v>
      </c>
      <c r="I14" s="29">
        <f t="shared" si="0"/>
        <v>14</v>
      </c>
      <c r="J14" s="45">
        <f t="shared" si="1"/>
        <v>2.8</v>
      </c>
      <c r="K14" s="31">
        <f t="shared" si="2"/>
        <v>70</v>
      </c>
    </row>
    <row r="15" spans="2:11" x14ac:dyDescent="0.25">
      <c r="B15" s="2">
        <v>10</v>
      </c>
      <c r="C15" s="20" t="s">
        <v>69</v>
      </c>
      <c r="D15" s="29">
        <v>3</v>
      </c>
      <c r="E15" s="29">
        <v>3</v>
      </c>
      <c r="F15" s="29">
        <v>2</v>
      </c>
      <c r="G15" s="29">
        <v>3</v>
      </c>
      <c r="H15" s="29">
        <v>3</v>
      </c>
      <c r="I15" s="29">
        <f t="shared" si="0"/>
        <v>14</v>
      </c>
      <c r="J15" s="45">
        <f t="shared" si="1"/>
        <v>2.8</v>
      </c>
      <c r="K15" s="31">
        <f t="shared" si="2"/>
        <v>70</v>
      </c>
    </row>
    <row r="16" spans="2:11" x14ac:dyDescent="0.25">
      <c r="B16" s="2">
        <v>11</v>
      </c>
      <c r="C16" s="20" t="s">
        <v>70</v>
      </c>
      <c r="D16" s="29">
        <v>3</v>
      </c>
      <c r="E16" s="29">
        <v>3</v>
      </c>
      <c r="F16" s="29">
        <v>2</v>
      </c>
      <c r="G16" s="29">
        <v>2</v>
      </c>
      <c r="H16" s="29">
        <v>4</v>
      </c>
      <c r="I16" s="29">
        <f t="shared" si="0"/>
        <v>14</v>
      </c>
      <c r="J16" s="45">
        <f t="shared" si="1"/>
        <v>2.8</v>
      </c>
      <c r="K16" s="31">
        <f t="shared" si="2"/>
        <v>70</v>
      </c>
    </row>
    <row r="17" spans="2:11" x14ac:dyDescent="0.25">
      <c r="B17" s="2">
        <v>12</v>
      </c>
      <c r="C17" s="20" t="s">
        <v>71</v>
      </c>
      <c r="D17" s="29">
        <v>2</v>
      </c>
      <c r="E17" s="29">
        <v>3</v>
      </c>
      <c r="F17" s="29">
        <v>3</v>
      </c>
      <c r="G17" s="29">
        <v>3</v>
      </c>
      <c r="H17" s="29">
        <v>2</v>
      </c>
      <c r="I17" s="29">
        <f t="shared" si="0"/>
        <v>13</v>
      </c>
      <c r="J17" s="45">
        <f t="shared" si="1"/>
        <v>2.6</v>
      </c>
      <c r="K17" s="31">
        <f t="shared" si="2"/>
        <v>65</v>
      </c>
    </row>
    <row r="18" spans="2:11" x14ac:dyDescent="0.25">
      <c r="B18" s="2">
        <v>13</v>
      </c>
      <c r="C18" s="20" t="s">
        <v>72</v>
      </c>
      <c r="D18" s="29">
        <v>3</v>
      </c>
      <c r="E18" s="29">
        <v>3</v>
      </c>
      <c r="F18" s="29">
        <v>2</v>
      </c>
      <c r="G18" s="29">
        <v>2</v>
      </c>
      <c r="H18" s="29">
        <v>2</v>
      </c>
      <c r="I18" s="29">
        <f t="shared" si="0"/>
        <v>12</v>
      </c>
      <c r="J18" s="45">
        <f t="shared" si="1"/>
        <v>2.4</v>
      </c>
      <c r="K18" s="31">
        <f t="shared" si="2"/>
        <v>60</v>
      </c>
    </row>
    <row r="19" spans="2:11" x14ac:dyDescent="0.25">
      <c r="B19" s="2">
        <v>14</v>
      </c>
      <c r="C19" s="20" t="s">
        <v>73</v>
      </c>
      <c r="D19" s="29">
        <v>3</v>
      </c>
      <c r="E19" s="29">
        <v>3</v>
      </c>
      <c r="F19" s="29">
        <v>2</v>
      </c>
      <c r="G19" s="29">
        <v>2</v>
      </c>
      <c r="H19" s="29">
        <v>2</v>
      </c>
      <c r="I19" s="29">
        <f t="shared" si="0"/>
        <v>12</v>
      </c>
      <c r="J19" s="45">
        <f t="shared" si="1"/>
        <v>2.4</v>
      </c>
      <c r="K19" s="31">
        <f t="shared" si="2"/>
        <v>60</v>
      </c>
    </row>
    <row r="20" spans="2:11" x14ac:dyDescent="0.25">
      <c r="B20" s="2">
        <v>15</v>
      </c>
      <c r="C20" s="20" t="s">
        <v>74</v>
      </c>
      <c r="D20" s="29">
        <v>3</v>
      </c>
      <c r="E20" s="29">
        <v>3</v>
      </c>
      <c r="F20" s="29">
        <v>2</v>
      </c>
      <c r="G20" s="29">
        <v>3</v>
      </c>
      <c r="H20" s="29">
        <v>3</v>
      </c>
      <c r="I20" s="29">
        <f t="shared" si="0"/>
        <v>14</v>
      </c>
      <c r="J20" s="45">
        <f t="shared" si="1"/>
        <v>2.8</v>
      </c>
      <c r="K20" s="31">
        <f t="shared" si="2"/>
        <v>70</v>
      </c>
    </row>
    <row r="21" spans="2:11" x14ac:dyDescent="0.25">
      <c r="B21" s="2">
        <v>16</v>
      </c>
      <c r="C21" s="20" t="s">
        <v>75</v>
      </c>
      <c r="D21" s="29">
        <v>3</v>
      </c>
      <c r="E21" s="29">
        <v>3</v>
      </c>
      <c r="F21" s="29">
        <v>2</v>
      </c>
      <c r="G21" s="29">
        <v>2</v>
      </c>
      <c r="H21" s="29">
        <v>2</v>
      </c>
      <c r="I21" s="29">
        <f t="shared" si="0"/>
        <v>12</v>
      </c>
      <c r="J21" s="45">
        <f t="shared" si="1"/>
        <v>2.4</v>
      </c>
      <c r="K21" s="31">
        <f t="shared" si="2"/>
        <v>60</v>
      </c>
    </row>
    <row r="22" spans="2:11" x14ac:dyDescent="0.25">
      <c r="B22" s="2">
        <v>17</v>
      </c>
      <c r="C22" s="20" t="s">
        <v>76</v>
      </c>
      <c r="D22" s="29">
        <v>3</v>
      </c>
      <c r="E22" s="29">
        <v>3</v>
      </c>
      <c r="F22" s="29">
        <v>2</v>
      </c>
      <c r="G22" s="29">
        <v>2</v>
      </c>
      <c r="H22" s="29">
        <v>3</v>
      </c>
      <c r="I22" s="29">
        <f t="shared" si="0"/>
        <v>13</v>
      </c>
      <c r="J22" s="45">
        <f t="shared" si="1"/>
        <v>2.6</v>
      </c>
      <c r="K22" s="31">
        <f t="shared" si="2"/>
        <v>65</v>
      </c>
    </row>
    <row r="23" spans="2:11" x14ac:dyDescent="0.25">
      <c r="B23" s="2">
        <v>18</v>
      </c>
      <c r="C23" s="20" t="s">
        <v>77</v>
      </c>
      <c r="D23" s="29">
        <v>2</v>
      </c>
      <c r="E23" s="29">
        <v>3</v>
      </c>
      <c r="F23" s="29">
        <v>2</v>
      </c>
      <c r="G23" s="29">
        <v>3</v>
      </c>
      <c r="H23" s="29">
        <v>4</v>
      </c>
      <c r="I23" s="29">
        <f t="shared" si="0"/>
        <v>14</v>
      </c>
      <c r="J23" s="45">
        <f t="shared" si="1"/>
        <v>2.8</v>
      </c>
      <c r="K23" s="31">
        <f t="shared" si="2"/>
        <v>70</v>
      </c>
    </row>
    <row r="24" spans="2:11" x14ac:dyDescent="0.25">
      <c r="B24" s="2">
        <v>19</v>
      </c>
      <c r="C24" s="20" t="s">
        <v>78</v>
      </c>
      <c r="D24" s="29">
        <v>3</v>
      </c>
      <c r="E24" s="29">
        <v>3</v>
      </c>
      <c r="F24" s="29">
        <v>2</v>
      </c>
      <c r="G24" s="29">
        <v>2</v>
      </c>
      <c r="H24" s="29">
        <v>3</v>
      </c>
      <c r="I24" s="29">
        <f t="shared" si="0"/>
        <v>13</v>
      </c>
      <c r="J24" s="45">
        <f t="shared" si="1"/>
        <v>2.6</v>
      </c>
      <c r="K24" s="31">
        <f t="shared" si="2"/>
        <v>65</v>
      </c>
    </row>
    <row r="25" spans="2:11" x14ac:dyDescent="0.25">
      <c r="B25" s="2">
        <v>20</v>
      </c>
      <c r="C25" s="20" t="s">
        <v>79</v>
      </c>
      <c r="D25" s="29">
        <v>2</v>
      </c>
      <c r="E25" s="29">
        <v>2</v>
      </c>
      <c r="F25" s="29">
        <v>3</v>
      </c>
      <c r="G25" s="29">
        <v>3</v>
      </c>
      <c r="H25" s="29">
        <v>3</v>
      </c>
      <c r="I25" s="29">
        <f t="shared" si="0"/>
        <v>13</v>
      </c>
      <c r="J25" s="45">
        <f t="shared" si="1"/>
        <v>2.6</v>
      </c>
      <c r="K25" s="31">
        <f t="shared" si="2"/>
        <v>65</v>
      </c>
    </row>
    <row r="26" spans="2:11" x14ac:dyDescent="0.25">
      <c r="B26" s="2">
        <v>21</v>
      </c>
      <c r="C26" s="20" t="s">
        <v>80</v>
      </c>
      <c r="D26" s="29">
        <v>2</v>
      </c>
      <c r="E26" s="29">
        <v>3</v>
      </c>
      <c r="F26" s="29">
        <v>3</v>
      </c>
      <c r="G26" s="29">
        <v>2</v>
      </c>
      <c r="H26" s="29">
        <v>3</v>
      </c>
      <c r="I26" s="29">
        <f t="shared" si="0"/>
        <v>13</v>
      </c>
      <c r="J26" s="45">
        <f t="shared" si="1"/>
        <v>2.6</v>
      </c>
      <c r="K26" s="31">
        <f>I26/20*100</f>
        <v>65</v>
      </c>
    </row>
    <row r="27" spans="2:11" x14ac:dyDescent="0.25">
      <c r="B27" s="2">
        <v>22</v>
      </c>
      <c r="C27" s="20" t="s">
        <v>81</v>
      </c>
      <c r="D27" s="29">
        <v>3</v>
      </c>
      <c r="E27" s="29">
        <v>2</v>
      </c>
      <c r="F27" s="29">
        <v>2</v>
      </c>
      <c r="G27" s="29">
        <v>2</v>
      </c>
      <c r="H27" s="29">
        <v>2</v>
      </c>
      <c r="I27" s="29">
        <f t="shared" si="0"/>
        <v>11</v>
      </c>
      <c r="J27" s="45">
        <f t="shared" si="1"/>
        <v>2.2000000000000002</v>
      </c>
      <c r="K27" s="31">
        <f t="shared" si="2"/>
        <v>55.000000000000007</v>
      </c>
    </row>
    <row r="28" spans="2:11" x14ac:dyDescent="0.25">
      <c r="B28" s="2">
        <v>23</v>
      </c>
      <c r="C28" s="20" t="s">
        <v>82</v>
      </c>
      <c r="D28" s="29">
        <v>2</v>
      </c>
      <c r="E28" s="29">
        <v>3</v>
      </c>
      <c r="F28" s="29">
        <v>2</v>
      </c>
      <c r="G28" s="29">
        <v>2</v>
      </c>
      <c r="H28" s="29">
        <v>3</v>
      </c>
      <c r="I28" s="29">
        <f>SUM(D28:H28)</f>
        <v>12</v>
      </c>
      <c r="J28" s="45">
        <f t="shared" si="1"/>
        <v>2.4</v>
      </c>
      <c r="K28" s="31">
        <f>I28/20*100</f>
        <v>60</v>
      </c>
    </row>
    <row r="29" spans="2:11" x14ac:dyDescent="0.25">
      <c r="B29" s="2">
        <v>24</v>
      </c>
      <c r="C29" s="20" t="s">
        <v>83</v>
      </c>
      <c r="D29" s="29">
        <v>2</v>
      </c>
      <c r="E29" s="29">
        <v>3</v>
      </c>
      <c r="F29" s="29">
        <v>2</v>
      </c>
      <c r="G29" s="29">
        <v>2</v>
      </c>
      <c r="H29" s="29">
        <v>3</v>
      </c>
      <c r="I29" s="29">
        <f t="shared" ref="I29:I36" si="3">SUM(D29:H29)</f>
        <v>12</v>
      </c>
      <c r="J29" s="45">
        <f t="shared" si="1"/>
        <v>2.4</v>
      </c>
      <c r="K29" s="31">
        <f t="shared" ref="K29:K36" si="4">I29/20*100</f>
        <v>60</v>
      </c>
    </row>
    <row r="30" spans="2:11" x14ac:dyDescent="0.25">
      <c r="B30" s="2">
        <v>25</v>
      </c>
      <c r="C30" s="20" t="s">
        <v>84</v>
      </c>
      <c r="D30" s="29">
        <v>3</v>
      </c>
      <c r="E30" s="29">
        <v>3</v>
      </c>
      <c r="F30" s="29">
        <v>2</v>
      </c>
      <c r="G30" s="29">
        <v>2</v>
      </c>
      <c r="H30" s="29">
        <v>3</v>
      </c>
      <c r="I30" s="29">
        <f t="shared" si="3"/>
        <v>13</v>
      </c>
      <c r="J30" s="45">
        <f t="shared" si="1"/>
        <v>2.6</v>
      </c>
      <c r="K30" s="31">
        <f t="shared" si="4"/>
        <v>65</v>
      </c>
    </row>
    <row r="31" spans="2:11" x14ac:dyDescent="0.25">
      <c r="B31" s="2">
        <v>26</v>
      </c>
      <c r="C31" s="20" t="s">
        <v>85</v>
      </c>
      <c r="D31" s="29">
        <v>3</v>
      </c>
      <c r="E31" s="29">
        <v>3</v>
      </c>
      <c r="F31" s="29">
        <v>2</v>
      </c>
      <c r="G31" s="29">
        <v>2</v>
      </c>
      <c r="H31" s="29">
        <v>3</v>
      </c>
      <c r="I31" s="29">
        <f t="shared" si="3"/>
        <v>13</v>
      </c>
      <c r="J31" s="45">
        <f t="shared" si="1"/>
        <v>2.6</v>
      </c>
      <c r="K31" s="31">
        <f t="shared" si="4"/>
        <v>65</v>
      </c>
    </row>
    <row r="32" spans="2:11" x14ac:dyDescent="0.25">
      <c r="B32" s="2">
        <v>27</v>
      </c>
      <c r="C32" s="20" t="s">
        <v>86</v>
      </c>
      <c r="D32" s="29">
        <v>2</v>
      </c>
      <c r="E32" s="29">
        <v>3</v>
      </c>
      <c r="F32" s="29">
        <v>2</v>
      </c>
      <c r="G32" s="29">
        <v>2</v>
      </c>
      <c r="H32" s="29">
        <v>3</v>
      </c>
      <c r="I32" s="29">
        <f t="shared" si="3"/>
        <v>12</v>
      </c>
      <c r="J32" s="45">
        <f t="shared" si="1"/>
        <v>2.4</v>
      </c>
      <c r="K32" s="31">
        <f t="shared" si="4"/>
        <v>60</v>
      </c>
    </row>
    <row r="33" spans="2:11" x14ac:dyDescent="0.25">
      <c r="B33" s="2">
        <v>28</v>
      </c>
      <c r="C33" s="20" t="s">
        <v>87</v>
      </c>
      <c r="D33" s="29">
        <v>2</v>
      </c>
      <c r="E33" s="29">
        <v>2</v>
      </c>
      <c r="F33" s="29">
        <v>2</v>
      </c>
      <c r="G33" s="29">
        <v>2</v>
      </c>
      <c r="H33" s="29">
        <v>2</v>
      </c>
      <c r="I33" s="29">
        <f t="shared" si="3"/>
        <v>10</v>
      </c>
      <c r="J33" s="45">
        <f t="shared" si="1"/>
        <v>2</v>
      </c>
      <c r="K33" s="31">
        <f t="shared" si="4"/>
        <v>50</v>
      </c>
    </row>
    <row r="34" spans="2:11" x14ac:dyDescent="0.25">
      <c r="B34" s="2">
        <v>29</v>
      </c>
      <c r="C34" s="22" t="s">
        <v>88</v>
      </c>
      <c r="D34" s="29">
        <v>3</v>
      </c>
      <c r="E34" s="29">
        <v>3</v>
      </c>
      <c r="F34" s="29">
        <v>2</v>
      </c>
      <c r="G34" s="29">
        <v>2</v>
      </c>
      <c r="H34" s="29">
        <v>2</v>
      </c>
      <c r="I34" s="29">
        <f t="shared" si="3"/>
        <v>12</v>
      </c>
      <c r="J34" s="45">
        <f t="shared" si="1"/>
        <v>2.4</v>
      </c>
      <c r="K34" s="31">
        <f t="shared" si="4"/>
        <v>60</v>
      </c>
    </row>
    <row r="35" spans="2:11" x14ac:dyDescent="0.25">
      <c r="B35" s="2">
        <v>30</v>
      </c>
      <c r="C35" s="23" t="s">
        <v>89</v>
      </c>
      <c r="D35" s="29">
        <v>3</v>
      </c>
      <c r="E35" s="29">
        <v>3</v>
      </c>
      <c r="F35" s="29">
        <v>2</v>
      </c>
      <c r="G35" s="29">
        <v>2</v>
      </c>
      <c r="H35" s="29">
        <v>3</v>
      </c>
      <c r="I35" s="29">
        <f t="shared" si="3"/>
        <v>13</v>
      </c>
      <c r="J35" s="45">
        <f t="shared" si="1"/>
        <v>2.6</v>
      </c>
      <c r="K35" s="31">
        <f t="shared" si="4"/>
        <v>65</v>
      </c>
    </row>
    <row r="36" spans="2:11" x14ac:dyDescent="0.25">
      <c r="B36" s="2">
        <v>31</v>
      </c>
      <c r="C36" s="21" t="s">
        <v>90</v>
      </c>
      <c r="D36" s="29">
        <v>3</v>
      </c>
      <c r="E36" s="29">
        <v>2</v>
      </c>
      <c r="F36" s="29">
        <v>2</v>
      </c>
      <c r="G36" s="29">
        <v>2</v>
      </c>
      <c r="H36" s="29">
        <v>3</v>
      </c>
      <c r="I36" s="29">
        <f t="shared" si="3"/>
        <v>12</v>
      </c>
      <c r="J36" s="45">
        <f t="shared" si="1"/>
        <v>2.4</v>
      </c>
      <c r="K36" s="31">
        <f t="shared" si="4"/>
        <v>60</v>
      </c>
    </row>
    <row r="37" spans="2:11" x14ac:dyDescent="0.25">
      <c r="J37" s="29" t="s">
        <v>4</v>
      </c>
      <c r="K37" s="45">
        <f>AVERAGE(K6:K36)</f>
        <v>64.193548387096769</v>
      </c>
    </row>
    <row r="38" spans="2:11" x14ac:dyDescent="0.25">
      <c r="J38" s="29" t="s">
        <v>59</v>
      </c>
      <c r="K38" s="29">
        <v>5.18</v>
      </c>
    </row>
  </sheetData>
  <mergeCells count="6">
    <mergeCell ref="K4:K5"/>
    <mergeCell ref="J4:J5"/>
    <mergeCell ref="B4:B5"/>
    <mergeCell ref="C4:C5"/>
    <mergeCell ref="D4:H4"/>
    <mergeCell ref="I4:I5"/>
  </mergeCells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9"/>
  <sheetViews>
    <sheetView tabSelected="1" workbookViewId="0">
      <selection activeCell="N30" sqref="N30"/>
    </sheetView>
  </sheetViews>
  <sheetFormatPr defaultRowHeight="15" x14ac:dyDescent="0.25"/>
  <cols>
    <col min="2" max="2" width="5.85546875" customWidth="1"/>
    <col min="3" max="3" width="9.140625" customWidth="1"/>
    <col min="4" max="4" width="9" customWidth="1"/>
    <col min="5" max="5" width="9.28515625" customWidth="1"/>
    <col min="6" max="6" width="9.5703125" customWidth="1"/>
    <col min="7" max="7" width="8.85546875" customWidth="1"/>
    <col min="8" max="8" width="9.140625" customWidth="1"/>
    <col min="9" max="11" width="10.140625" customWidth="1"/>
  </cols>
  <sheetData>
    <row r="2" spans="2:11" x14ac:dyDescent="0.25">
      <c r="B2" s="3" t="s">
        <v>58</v>
      </c>
    </row>
    <row r="4" spans="2:11" x14ac:dyDescent="0.25">
      <c r="B4" s="26" t="s">
        <v>44</v>
      </c>
      <c r="C4" s="27"/>
    </row>
    <row r="5" spans="2:11" x14ac:dyDescent="0.25">
      <c r="B5" s="61" t="s">
        <v>1</v>
      </c>
      <c r="C5" s="61" t="s">
        <v>45</v>
      </c>
      <c r="D5" s="61" t="s">
        <v>46</v>
      </c>
      <c r="E5" s="61"/>
      <c r="F5" s="61"/>
      <c r="G5" s="61"/>
      <c r="H5" s="61"/>
      <c r="I5" s="61" t="s">
        <v>93</v>
      </c>
      <c r="J5" s="62" t="s">
        <v>4</v>
      </c>
      <c r="K5" s="61" t="s">
        <v>94</v>
      </c>
    </row>
    <row r="6" spans="2:11" x14ac:dyDescent="0.25">
      <c r="B6" s="61"/>
      <c r="C6" s="61"/>
      <c r="D6" s="28" t="s">
        <v>47</v>
      </c>
      <c r="E6" s="28" t="s">
        <v>51</v>
      </c>
      <c r="F6" s="28" t="s">
        <v>52</v>
      </c>
      <c r="G6" s="28" t="s">
        <v>48</v>
      </c>
      <c r="H6" s="28" t="s">
        <v>49</v>
      </c>
      <c r="I6" s="61"/>
      <c r="J6" s="63"/>
      <c r="K6" s="61"/>
    </row>
    <row r="7" spans="2:11" x14ac:dyDescent="0.25">
      <c r="B7" s="2">
        <v>1</v>
      </c>
      <c r="C7" s="19" t="s">
        <v>60</v>
      </c>
      <c r="D7" s="29">
        <v>4</v>
      </c>
      <c r="E7" s="29">
        <v>3</v>
      </c>
      <c r="F7" s="29">
        <v>3</v>
      </c>
      <c r="G7" s="29">
        <v>2</v>
      </c>
      <c r="H7" s="29">
        <v>3</v>
      </c>
      <c r="I7" s="29">
        <f>SUM(D7:H7)</f>
        <v>15</v>
      </c>
      <c r="J7" s="45">
        <f>AVERAGE(D7:H7)</f>
        <v>3</v>
      </c>
      <c r="K7" s="31">
        <f>I7/20*100</f>
        <v>75</v>
      </c>
    </row>
    <row r="8" spans="2:11" x14ac:dyDescent="0.25">
      <c r="B8" s="2">
        <v>2</v>
      </c>
      <c r="C8" s="20" t="s">
        <v>61</v>
      </c>
      <c r="D8" s="29">
        <v>4</v>
      </c>
      <c r="E8" s="29">
        <v>3</v>
      </c>
      <c r="F8" s="29">
        <v>2</v>
      </c>
      <c r="G8" s="29">
        <v>2</v>
      </c>
      <c r="H8" s="29">
        <v>3</v>
      </c>
      <c r="I8" s="29">
        <f t="shared" ref="I8:I28" si="0">SUM(D8:H8)</f>
        <v>14</v>
      </c>
      <c r="J8" s="45">
        <f t="shared" ref="J8:J37" si="1">AVERAGE(D8:H8)</f>
        <v>2.8</v>
      </c>
      <c r="K8" s="31">
        <f t="shared" ref="K8:K28" si="2">I8/20*100</f>
        <v>70</v>
      </c>
    </row>
    <row r="9" spans="2:11" x14ac:dyDescent="0.25">
      <c r="B9" s="2">
        <v>3</v>
      </c>
      <c r="C9" s="20" t="s">
        <v>62</v>
      </c>
      <c r="D9" s="29">
        <v>4</v>
      </c>
      <c r="E9" s="29">
        <v>3</v>
      </c>
      <c r="F9" s="29">
        <v>2</v>
      </c>
      <c r="G9" s="29">
        <v>2</v>
      </c>
      <c r="H9" s="29">
        <v>3</v>
      </c>
      <c r="I9" s="29">
        <f t="shared" si="0"/>
        <v>14</v>
      </c>
      <c r="J9" s="45">
        <f t="shared" si="1"/>
        <v>2.8</v>
      </c>
      <c r="K9" s="31">
        <f t="shared" si="2"/>
        <v>70</v>
      </c>
    </row>
    <row r="10" spans="2:11" x14ac:dyDescent="0.25">
      <c r="B10" s="2">
        <v>4</v>
      </c>
      <c r="C10" s="20" t="s">
        <v>63</v>
      </c>
      <c r="D10" s="29">
        <v>4</v>
      </c>
      <c r="E10" s="29">
        <v>3</v>
      </c>
      <c r="F10" s="29">
        <v>2</v>
      </c>
      <c r="G10" s="29">
        <v>2</v>
      </c>
      <c r="H10" s="29">
        <v>2</v>
      </c>
      <c r="I10" s="29">
        <f t="shared" si="0"/>
        <v>13</v>
      </c>
      <c r="J10" s="45">
        <f t="shared" si="1"/>
        <v>2.6</v>
      </c>
      <c r="K10" s="31">
        <f t="shared" si="2"/>
        <v>65</v>
      </c>
    </row>
    <row r="11" spans="2:11" x14ac:dyDescent="0.25">
      <c r="B11" s="2">
        <v>5</v>
      </c>
      <c r="C11" s="20" t="s">
        <v>64</v>
      </c>
      <c r="D11" s="29">
        <v>4</v>
      </c>
      <c r="E11" s="29">
        <v>3</v>
      </c>
      <c r="F11" s="29">
        <v>2</v>
      </c>
      <c r="G11" s="29">
        <v>2</v>
      </c>
      <c r="H11" s="29">
        <v>3</v>
      </c>
      <c r="I11" s="29">
        <f t="shared" si="0"/>
        <v>14</v>
      </c>
      <c r="J11" s="45">
        <f t="shared" si="1"/>
        <v>2.8</v>
      </c>
      <c r="K11" s="31">
        <f t="shared" si="2"/>
        <v>70</v>
      </c>
    </row>
    <row r="12" spans="2:11" x14ac:dyDescent="0.25">
      <c r="B12" s="2">
        <v>6</v>
      </c>
      <c r="C12" s="20" t="s">
        <v>65</v>
      </c>
      <c r="D12" s="29">
        <v>4</v>
      </c>
      <c r="E12" s="29">
        <v>3</v>
      </c>
      <c r="F12" s="29">
        <v>2</v>
      </c>
      <c r="G12" s="29">
        <v>2</v>
      </c>
      <c r="H12" s="29">
        <v>2</v>
      </c>
      <c r="I12" s="29">
        <f t="shared" si="0"/>
        <v>13</v>
      </c>
      <c r="J12" s="45">
        <f t="shared" si="1"/>
        <v>2.6</v>
      </c>
      <c r="K12" s="31">
        <f t="shared" si="2"/>
        <v>65</v>
      </c>
    </row>
    <row r="13" spans="2:11" x14ac:dyDescent="0.25">
      <c r="B13" s="2">
        <v>7</v>
      </c>
      <c r="C13" s="20" t="s">
        <v>66</v>
      </c>
      <c r="D13" s="29">
        <v>4</v>
      </c>
      <c r="E13" s="29">
        <v>3</v>
      </c>
      <c r="F13" s="29">
        <v>3</v>
      </c>
      <c r="G13" s="29">
        <v>2</v>
      </c>
      <c r="H13" s="29">
        <v>3</v>
      </c>
      <c r="I13" s="29">
        <f t="shared" si="0"/>
        <v>15</v>
      </c>
      <c r="J13" s="45">
        <f t="shared" si="1"/>
        <v>3</v>
      </c>
      <c r="K13" s="31">
        <f t="shared" si="2"/>
        <v>75</v>
      </c>
    </row>
    <row r="14" spans="2:11" x14ac:dyDescent="0.25">
      <c r="B14" s="2">
        <v>8</v>
      </c>
      <c r="C14" s="20" t="s">
        <v>67</v>
      </c>
      <c r="D14" s="29">
        <v>3</v>
      </c>
      <c r="E14" s="29">
        <v>3</v>
      </c>
      <c r="F14" s="29">
        <v>3</v>
      </c>
      <c r="G14" s="29">
        <v>2</v>
      </c>
      <c r="H14" s="29">
        <v>3</v>
      </c>
      <c r="I14" s="29">
        <f t="shared" si="0"/>
        <v>14</v>
      </c>
      <c r="J14" s="45">
        <f t="shared" si="1"/>
        <v>2.8</v>
      </c>
      <c r="K14" s="31">
        <f t="shared" si="2"/>
        <v>70</v>
      </c>
    </row>
    <row r="15" spans="2:11" x14ac:dyDescent="0.25">
      <c r="B15" s="2">
        <v>9</v>
      </c>
      <c r="C15" s="20" t="s">
        <v>68</v>
      </c>
      <c r="D15" s="29">
        <v>4</v>
      </c>
      <c r="E15" s="29">
        <v>3</v>
      </c>
      <c r="F15" s="29">
        <v>3</v>
      </c>
      <c r="G15" s="29">
        <v>2</v>
      </c>
      <c r="H15" s="29">
        <v>2</v>
      </c>
      <c r="I15" s="29">
        <f t="shared" si="0"/>
        <v>14</v>
      </c>
      <c r="J15" s="45">
        <f t="shared" si="1"/>
        <v>2.8</v>
      </c>
      <c r="K15" s="31">
        <f t="shared" si="2"/>
        <v>70</v>
      </c>
    </row>
    <row r="16" spans="2:11" x14ac:dyDescent="0.25">
      <c r="B16" s="2">
        <v>10</v>
      </c>
      <c r="C16" s="20" t="s">
        <v>69</v>
      </c>
      <c r="D16" s="29">
        <v>4</v>
      </c>
      <c r="E16" s="29">
        <v>4</v>
      </c>
      <c r="F16" s="29">
        <v>3</v>
      </c>
      <c r="G16" s="29">
        <v>2</v>
      </c>
      <c r="H16" s="29">
        <v>2</v>
      </c>
      <c r="I16" s="29">
        <f t="shared" si="0"/>
        <v>15</v>
      </c>
      <c r="J16" s="45">
        <f t="shared" si="1"/>
        <v>3</v>
      </c>
      <c r="K16" s="31">
        <f t="shared" si="2"/>
        <v>75</v>
      </c>
    </row>
    <row r="17" spans="2:11" x14ac:dyDescent="0.25">
      <c r="B17" s="2">
        <v>11</v>
      </c>
      <c r="C17" s="20" t="s">
        <v>70</v>
      </c>
      <c r="D17" s="29">
        <v>4</v>
      </c>
      <c r="E17" s="29">
        <v>4</v>
      </c>
      <c r="F17" s="29">
        <v>3</v>
      </c>
      <c r="G17" s="29">
        <v>2</v>
      </c>
      <c r="H17" s="29">
        <v>2</v>
      </c>
      <c r="I17" s="29">
        <f t="shared" si="0"/>
        <v>15</v>
      </c>
      <c r="J17" s="45">
        <f t="shared" si="1"/>
        <v>3</v>
      </c>
      <c r="K17" s="31">
        <f t="shared" si="2"/>
        <v>75</v>
      </c>
    </row>
    <row r="18" spans="2:11" x14ac:dyDescent="0.25">
      <c r="B18" s="2">
        <v>12</v>
      </c>
      <c r="C18" s="20" t="s">
        <v>71</v>
      </c>
      <c r="D18" s="29">
        <v>4</v>
      </c>
      <c r="E18" s="29">
        <v>4</v>
      </c>
      <c r="F18" s="29">
        <v>3</v>
      </c>
      <c r="G18" s="29">
        <v>2</v>
      </c>
      <c r="H18" s="29">
        <v>2</v>
      </c>
      <c r="I18" s="29">
        <f t="shared" si="0"/>
        <v>15</v>
      </c>
      <c r="J18" s="45">
        <f t="shared" si="1"/>
        <v>3</v>
      </c>
      <c r="K18" s="31">
        <f t="shared" si="2"/>
        <v>75</v>
      </c>
    </row>
    <row r="19" spans="2:11" x14ac:dyDescent="0.25">
      <c r="B19" s="2">
        <v>13</v>
      </c>
      <c r="C19" s="20" t="s">
        <v>72</v>
      </c>
      <c r="D19" s="29">
        <v>4</v>
      </c>
      <c r="E19" s="29">
        <v>3</v>
      </c>
      <c r="F19" s="29">
        <v>2</v>
      </c>
      <c r="G19" s="29">
        <v>2</v>
      </c>
      <c r="H19" s="29">
        <v>2</v>
      </c>
      <c r="I19" s="29">
        <f t="shared" si="0"/>
        <v>13</v>
      </c>
      <c r="J19" s="45">
        <f t="shared" si="1"/>
        <v>2.6</v>
      </c>
      <c r="K19" s="31">
        <f t="shared" si="2"/>
        <v>65</v>
      </c>
    </row>
    <row r="20" spans="2:11" x14ac:dyDescent="0.25">
      <c r="B20" s="2">
        <v>14</v>
      </c>
      <c r="C20" s="20" t="s">
        <v>73</v>
      </c>
      <c r="D20" s="29">
        <v>4</v>
      </c>
      <c r="E20" s="29">
        <v>3</v>
      </c>
      <c r="F20" s="29">
        <v>2</v>
      </c>
      <c r="G20" s="29">
        <v>2</v>
      </c>
      <c r="H20" s="29">
        <v>2</v>
      </c>
      <c r="I20" s="29">
        <f t="shared" si="0"/>
        <v>13</v>
      </c>
      <c r="J20" s="45">
        <f t="shared" si="1"/>
        <v>2.6</v>
      </c>
      <c r="K20" s="31">
        <f t="shared" si="2"/>
        <v>65</v>
      </c>
    </row>
    <row r="21" spans="2:11" x14ac:dyDescent="0.25">
      <c r="B21" s="2">
        <v>15</v>
      </c>
      <c r="C21" s="20" t="s">
        <v>74</v>
      </c>
      <c r="D21" s="29">
        <v>4</v>
      </c>
      <c r="E21" s="29">
        <v>3</v>
      </c>
      <c r="F21" s="29">
        <v>2</v>
      </c>
      <c r="G21" s="29">
        <v>2</v>
      </c>
      <c r="H21" s="29">
        <v>3</v>
      </c>
      <c r="I21" s="29">
        <f t="shared" si="0"/>
        <v>14</v>
      </c>
      <c r="J21" s="45">
        <f t="shared" si="1"/>
        <v>2.8</v>
      </c>
      <c r="K21" s="31">
        <f t="shared" si="2"/>
        <v>70</v>
      </c>
    </row>
    <row r="22" spans="2:11" x14ac:dyDescent="0.25">
      <c r="B22" s="2">
        <v>16</v>
      </c>
      <c r="C22" s="20" t="s">
        <v>75</v>
      </c>
      <c r="D22" s="29">
        <v>4</v>
      </c>
      <c r="E22" s="29">
        <v>3</v>
      </c>
      <c r="F22" s="29">
        <v>2</v>
      </c>
      <c r="G22" s="29">
        <v>2</v>
      </c>
      <c r="H22" s="29">
        <v>2</v>
      </c>
      <c r="I22" s="29">
        <f t="shared" si="0"/>
        <v>13</v>
      </c>
      <c r="J22" s="45">
        <f t="shared" si="1"/>
        <v>2.6</v>
      </c>
      <c r="K22" s="31">
        <f t="shared" si="2"/>
        <v>65</v>
      </c>
    </row>
    <row r="23" spans="2:11" x14ac:dyDescent="0.25">
      <c r="B23" s="2">
        <v>17</v>
      </c>
      <c r="C23" s="20" t="s">
        <v>76</v>
      </c>
      <c r="D23" s="29">
        <v>4</v>
      </c>
      <c r="E23" s="29">
        <v>3</v>
      </c>
      <c r="F23" s="29">
        <v>2</v>
      </c>
      <c r="G23" s="29">
        <v>2</v>
      </c>
      <c r="H23" s="29">
        <v>2</v>
      </c>
      <c r="I23" s="29">
        <f t="shared" si="0"/>
        <v>13</v>
      </c>
      <c r="J23" s="45">
        <f t="shared" si="1"/>
        <v>2.6</v>
      </c>
      <c r="K23" s="31">
        <f t="shared" si="2"/>
        <v>65</v>
      </c>
    </row>
    <row r="24" spans="2:11" x14ac:dyDescent="0.25">
      <c r="B24" s="2">
        <v>18</v>
      </c>
      <c r="C24" s="20" t="s">
        <v>77</v>
      </c>
      <c r="D24" s="29">
        <v>4</v>
      </c>
      <c r="E24" s="29">
        <v>4</v>
      </c>
      <c r="F24" s="29">
        <v>2</v>
      </c>
      <c r="G24" s="29">
        <v>2</v>
      </c>
      <c r="H24" s="29">
        <v>3</v>
      </c>
      <c r="I24" s="29">
        <f t="shared" si="0"/>
        <v>15</v>
      </c>
      <c r="J24" s="45">
        <f t="shared" si="1"/>
        <v>3</v>
      </c>
      <c r="K24" s="31">
        <f t="shared" si="2"/>
        <v>75</v>
      </c>
    </row>
    <row r="25" spans="2:11" x14ac:dyDescent="0.25">
      <c r="B25" s="2">
        <v>19</v>
      </c>
      <c r="C25" s="20" t="s">
        <v>78</v>
      </c>
      <c r="D25" s="29">
        <v>4</v>
      </c>
      <c r="E25" s="29">
        <v>3</v>
      </c>
      <c r="F25" s="29">
        <v>2</v>
      </c>
      <c r="G25" s="29">
        <v>2</v>
      </c>
      <c r="H25" s="29">
        <v>2</v>
      </c>
      <c r="I25" s="29">
        <f t="shared" si="0"/>
        <v>13</v>
      </c>
      <c r="J25" s="45">
        <f t="shared" si="1"/>
        <v>2.6</v>
      </c>
      <c r="K25" s="31">
        <f t="shared" si="2"/>
        <v>65</v>
      </c>
    </row>
    <row r="26" spans="2:11" x14ac:dyDescent="0.25">
      <c r="B26" s="2">
        <v>20</v>
      </c>
      <c r="C26" s="20" t="s">
        <v>79</v>
      </c>
      <c r="D26" s="29">
        <v>4</v>
      </c>
      <c r="E26" s="29">
        <v>3</v>
      </c>
      <c r="F26" s="29">
        <v>2</v>
      </c>
      <c r="G26" s="29">
        <v>2</v>
      </c>
      <c r="H26" s="29">
        <v>2</v>
      </c>
      <c r="I26" s="29">
        <f t="shared" si="0"/>
        <v>13</v>
      </c>
      <c r="J26" s="45">
        <f t="shared" si="1"/>
        <v>2.6</v>
      </c>
      <c r="K26" s="31">
        <f t="shared" si="2"/>
        <v>65</v>
      </c>
    </row>
    <row r="27" spans="2:11" x14ac:dyDescent="0.25">
      <c r="B27" s="30">
        <v>21</v>
      </c>
      <c r="C27" s="20" t="s">
        <v>80</v>
      </c>
      <c r="D27" s="29">
        <v>4</v>
      </c>
      <c r="E27" s="29">
        <v>3</v>
      </c>
      <c r="F27" s="29">
        <v>2</v>
      </c>
      <c r="G27" s="29">
        <v>2</v>
      </c>
      <c r="H27" s="29">
        <v>2</v>
      </c>
      <c r="I27" s="29">
        <f t="shared" si="0"/>
        <v>13</v>
      </c>
      <c r="J27" s="45">
        <f t="shared" si="1"/>
        <v>2.6</v>
      </c>
      <c r="K27" s="31">
        <f t="shared" si="2"/>
        <v>65</v>
      </c>
    </row>
    <row r="28" spans="2:11" x14ac:dyDescent="0.25">
      <c r="B28" s="2">
        <v>22</v>
      </c>
      <c r="C28" s="20" t="s">
        <v>81</v>
      </c>
      <c r="D28" s="29">
        <v>3</v>
      </c>
      <c r="E28" s="29">
        <v>3</v>
      </c>
      <c r="F28" s="29">
        <v>2</v>
      </c>
      <c r="G28" s="29">
        <v>2</v>
      </c>
      <c r="H28" s="29">
        <v>3</v>
      </c>
      <c r="I28" s="29">
        <f t="shared" si="0"/>
        <v>13</v>
      </c>
      <c r="J28" s="45">
        <f t="shared" si="1"/>
        <v>2.6</v>
      </c>
      <c r="K28" s="31">
        <f t="shared" si="2"/>
        <v>65</v>
      </c>
    </row>
    <row r="29" spans="2:11" x14ac:dyDescent="0.25">
      <c r="B29" s="30">
        <v>23</v>
      </c>
      <c r="C29" s="20" t="s">
        <v>82</v>
      </c>
      <c r="D29" s="29">
        <v>4</v>
      </c>
      <c r="E29" s="29">
        <v>3</v>
      </c>
      <c r="F29" s="29">
        <v>2</v>
      </c>
      <c r="G29" s="29">
        <v>2</v>
      </c>
      <c r="H29" s="29">
        <v>2</v>
      </c>
      <c r="I29" s="29">
        <f>SUM(D29:H29)</f>
        <v>13</v>
      </c>
      <c r="J29" s="45">
        <f t="shared" si="1"/>
        <v>2.6</v>
      </c>
      <c r="K29" s="31">
        <f>I29/20*100</f>
        <v>65</v>
      </c>
    </row>
    <row r="30" spans="2:11" x14ac:dyDescent="0.25">
      <c r="B30" s="2">
        <v>24</v>
      </c>
      <c r="C30" s="20" t="s">
        <v>83</v>
      </c>
      <c r="D30" s="29">
        <v>3</v>
      </c>
      <c r="E30" s="29">
        <v>3</v>
      </c>
      <c r="F30" s="29">
        <v>2</v>
      </c>
      <c r="G30" s="29">
        <v>2</v>
      </c>
      <c r="H30" s="29">
        <v>2</v>
      </c>
      <c r="I30" s="29">
        <f t="shared" ref="I30:I37" si="3">SUM(D30:H30)</f>
        <v>12</v>
      </c>
      <c r="J30" s="45">
        <f t="shared" si="1"/>
        <v>2.4</v>
      </c>
      <c r="K30" s="31">
        <f t="shared" ref="K30:K37" si="4">I30/20*100</f>
        <v>60</v>
      </c>
    </row>
    <row r="31" spans="2:11" x14ac:dyDescent="0.25">
      <c r="B31" s="30">
        <v>25</v>
      </c>
      <c r="C31" s="20" t="s">
        <v>84</v>
      </c>
      <c r="D31" s="29">
        <v>3</v>
      </c>
      <c r="E31" s="29">
        <v>3</v>
      </c>
      <c r="F31" s="29">
        <v>2</v>
      </c>
      <c r="G31" s="29">
        <v>2</v>
      </c>
      <c r="H31" s="29">
        <v>2</v>
      </c>
      <c r="I31" s="29">
        <f t="shared" si="3"/>
        <v>12</v>
      </c>
      <c r="J31" s="45">
        <f t="shared" si="1"/>
        <v>2.4</v>
      </c>
      <c r="K31" s="31">
        <f t="shared" si="4"/>
        <v>60</v>
      </c>
    </row>
    <row r="32" spans="2:11" x14ac:dyDescent="0.25">
      <c r="B32" s="2">
        <v>26</v>
      </c>
      <c r="C32" s="20" t="s">
        <v>85</v>
      </c>
      <c r="D32" s="29">
        <v>3</v>
      </c>
      <c r="E32" s="29">
        <v>3</v>
      </c>
      <c r="F32" s="29">
        <v>2</v>
      </c>
      <c r="G32" s="29">
        <v>2</v>
      </c>
      <c r="H32" s="29">
        <v>2</v>
      </c>
      <c r="I32" s="29">
        <f t="shared" si="3"/>
        <v>12</v>
      </c>
      <c r="J32" s="45">
        <f t="shared" si="1"/>
        <v>2.4</v>
      </c>
      <c r="K32" s="31">
        <f t="shared" si="4"/>
        <v>60</v>
      </c>
    </row>
    <row r="33" spans="2:11" x14ac:dyDescent="0.25">
      <c r="B33" s="30">
        <v>27</v>
      </c>
      <c r="C33" s="20" t="s">
        <v>86</v>
      </c>
      <c r="D33" s="29">
        <v>3</v>
      </c>
      <c r="E33" s="29">
        <v>3</v>
      </c>
      <c r="F33" s="29">
        <v>2</v>
      </c>
      <c r="G33" s="29">
        <v>2</v>
      </c>
      <c r="H33" s="29">
        <v>2</v>
      </c>
      <c r="I33" s="29">
        <f t="shared" si="3"/>
        <v>12</v>
      </c>
      <c r="J33" s="45">
        <f t="shared" si="1"/>
        <v>2.4</v>
      </c>
      <c r="K33" s="31">
        <f t="shared" si="4"/>
        <v>60</v>
      </c>
    </row>
    <row r="34" spans="2:11" x14ac:dyDescent="0.25">
      <c r="B34" s="2">
        <v>28</v>
      </c>
      <c r="C34" s="20" t="s">
        <v>87</v>
      </c>
      <c r="D34" s="29">
        <v>4</v>
      </c>
      <c r="E34" s="29">
        <v>3</v>
      </c>
      <c r="F34" s="29">
        <v>2</v>
      </c>
      <c r="G34" s="29">
        <v>2</v>
      </c>
      <c r="H34" s="29">
        <v>2</v>
      </c>
      <c r="I34" s="29">
        <f t="shared" si="3"/>
        <v>13</v>
      </c>
      <c r="J34" s="45">
        <f t="shared" si="1"/>
        <v>2.6</v>
      </c>
      <c r="K34" s="31">
        <f t="shared" si="4"/>
        <v>65</v>
      </c>
    </row>
    <row r="35" spans="2:11" x14ac:dyDescent="0.25">
      <c r="B35" s="30">
        <v>29</v>
      </c>
      <c r="C35" s="22" t="s">
        <v>88</v>
      </c>
      <c r="D35" s="29">
        <v>3</v>
      </c>
      <c r="E35" s="29">
        <v>3</v>
      </c>
      <c r="F35" s="29">
        <v>2</v>
      </c>
      <c r="G35" s="29">
        <v>2</v>
      </c>
      <c r="H35" s="29">
        <v>2</v>
      </c>
      <c r="I35" s="29">
        <f t="shared" si="3"/>
        <v>12</v>
      </c>
      <c r="J35" s="45">
        <f t="shared" si="1"/>
        <v>2.4</v>
      </c>
      <c r="K35" s="31">
        <f t="shared" si="4"/>
        <v>60</v>
      </c>
    </row>
    <row r="36" spans="2:11" x14ac:dyDescent="0.25">
      <c r="B36" s="2">
        <v>30</v>
      </c>
      <c r="C36" s="23" t="s">
        <v>89</v>
      </c>
      <c r="D36" s="29">
        <v>4</v>
      </c>
      <c r="E36" s="29">
        <v>3</v>
      </c>
      <c r="F36" s="29">
        <v>2</v>
      </c>
      <c r="G36" s="29">
        <v>2</v>
      </c>
      <c r="H36" s="29">
        <v>2</v>
      </c>
      <c r="I36" s="29">
        <f t="shared" si="3"/>
        <v>13</v>
      </c>
      <c r="J36" s="45">
        <f t="shared" si="1"/>
        <v>2.6</v>
      </c>
      <c r="K36" s="31">
        <f t="shared" si="4"/>
        <v>65</v>
      </c>
    </row>
    <row r="37" spans="2:11" x14ac:dyDescent="0.25">
      <c r="B37" s="30">
        <v>31</v>
      </c>
      <c r="C37" s="21" t="s">
        <v>90</v>
      </c>
      <c r="D37" s="29">
        <v>4</v>
      </c>
      <c r="E37" s="29">
        <v>3</v>
      </c>
      <c r="F37" s="29">
        <v>2</v>
      </c>
      <c r="G37" s="29">
        <v>2</v>
      </c>
      <c r="H37" s="29">
        <v>2</v>
      </c>
      <c r="I37" s="29">
        <f t="shared" si="3"/>
        <v>13</v>
      </c>
      <c r="J37" s="45">
        <f t="shared" si="1"/>
        <v>2.6</v>
      </c>
      <c r="K37" s="31">
        <f t="shared" si="4"/>
        <v>65</v>
      </c>
    </row>
    <row r="38" spans="2:11" x14ac:dyDescent="0.25">
      <c r="J38" s="29" t="s">
        <v>4</v>
      </c>
      <c r="K38" s="45">
        <f>AVERAGE(K7:K37)</f>
        <v>67.096774193548384</v>
      </c>
    </row>
    <row r="39" spans="2:11" x14ac:dyDescent="0.25">
      <c r="J39" s="29" t="s">
        <v>59</v>
      </c>
      <c r="K39" s="29">
        <v>4.96</v>
      </c>
    </row>
  </sheetData>
  <mergeCells count="6">
    <mergeCell ref="I5:I6"/>
    <mergeCell ref="B5:B6"/>
    <mergeCell ref="C5:C6"/>
    <mergeCell ref="D5:H5"/>
    <mergeCell ref="K5:K6"/>
    <mergeCell ref="J5:J6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Role Play without Simulation</vt:lpstr>
      <vt:lpstr>Pengamatan 1</vt:lpstr>
      <vt:lpstr>prestes</vt:lpstr>
      <vt:lpstr>Pengamatan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</dc:creator>
  <cp:lastModifiedBy>Windows User</cp:lastModifiedBy>
  <cp:lastPrinted>2018-01-16T03:56:49Z</cp:lastPrinted>
  <dcterms:created xsi:type="dcterms:W3CDTF">2014-06-28T01:32:53Z</dcterms:created>
  <dcterms:modified xsi:type="dcterms:W3CDTF">2018-01-23T06:05:31Z</dcterms:modified>
</cp:coreProperties>
</file>